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5" windowWidth="12000" windowHeight="10110" firstSheet="3" activeTab="3"/>
  </bookViews>
  <sheets>
    <sheet name="Hárok1" sheetId="1" state="hidden" r:id="rId1"/>
    <sheet name="OKNÁ - Študentská 29-33 SAIGON" sheetId="4" state="hidden" r:id="rId2"/>
    <sheet name="OKNÁ - Študentská 43-45 ROSA" sheetId="5" state="hidden" r:id="rId3"/>
    <sheet name="OKNÁ - Študentská 43-45 " sheetId="6" r:id="rId4"/>
    <sheet name="Hárok2" sheetId="2" r:id="rId5"/>
    <sheet name="Hárok3" sheetId="3" r:id="rId6"/>
  </sheets>
  <definedNames>
    <definedName name="_xlnm.Print_Area" localSheetId="0">Hárok1!$Z$1:$AS$87</definedName>
    <definedName name="_xlnm.Print_Area" localSheetId="1">'OKNÁ - Študentská 29-33 SAIGON'!$A$1:$R$75</definedName>
    <definedName name="_xlnm.Print_Area" localSheetId="3">'OKNÁ - Študentská 43-45 '!$A$1:$T$169</definedName>
    <definedName name="_xlnm.Print_Area" localSheetId="2">'OKNÁ - Študentská 43-45 ROSA'!$A$1:$T$175</definedName>
  </definedNames>
  <calcPr calcId="145621"/>
</workbook>
</file>

<file path=xl/calcChain.xml><?xml version="1.0" encoding="utf-8"?>
<calcChain xmlns="http://schemas.openxmlformats.org/spreadsheetml/2006/main">
  <c r="P112" i="1" l="1"/>
  <c r="P108" i="1"/>
  <c r="P105" i="1"/>
  <c r="O102" i="1"/>
  <c r="O101" i="1"/>
  <c r="N102" i="1"/>
  <c r="P102" i="1" s="1"/>
  <c r="N101" i="1"/>
  <c r="P101" i="1" s="1"/>
  <c r="N96" i="1"/>
  <c r="N97" i="1"/>
  <c r="N98" i="1"/>
  <c r="P98" i="1" s="1"/>
  <c r="P97" i="1"/>
  <c r="P96" i="1"/>
  <c r="N95" i="1"/>
  <c r="P95" i="1" s="1"/>
  <c r="N94" i="1"/>
  <c r="P94" i="1" s="1"/>
  <c r="N93" i="1"/>
  <c r="P93" i="1" s="1"/>
  <c r="N92" i="1"/>
  <c r="P92" i="1" s="1"/>
  <c r="N91" i="1"/>
  <c r="P91" i="1" s="1"/>
  <c r="N90" i="1"/>
  <c r="P90" i="1" s="1"/>
  <c r="N89" i="1"/>
  <c r="P89" i="1" s="1"/>
  <c r="P103" i="1" l="1"/>
  <c r="P99" i="1"/>
  <c r="P114" i="1" l="1"/>
  <c r="Q114" i="1" s="1"/>
</calcChain>
</file>

<file path=xl/sharedStrings.xml><?xml version="1.0" encoding="utf-8"?>
<sst xmlns="http://schemas.openxmlformats.org/spreadsheetml/2006/main" count="270" uniqueCount="106">
  <si>
    <t>7 ks</t>
  </si>
  <si>
    <t>1 ks</t>
  </si>
  <si>
    <t>Predpokladaný rozpočtový náklad:</t>
  </si>
  <si>
    <t>okno</t>
  </si>
  <si>
    <t>plocha</t>
  </si>
  <si>
    <t>celková cena</t>
  </si>
  <si>
    <t>1,15x1,45</t>
  </si>
  <si>
    <t>počet</t>
  </si>
  <si>
    <t>1,6x1,15</t>
  </si>
  <si>
    <t>1,7x1,45</t>
  </si>
  <si>
    <t>1,5x1,7</t>
  </si>
  <si>
    <t>1,15x1,5</t>
  </si>
  <si>
    <t>1,4x1,15</t>
  </si>
  <si>
    <t>1,65x1,15</t>
  </si>
  <si>
    <t>1,6x1,9</t>
  </si>
  <si>
    <t>1,4x1,9</t>
  </si>
  <si>
    <t>1,465x1,7</t>
  </si>
  <si>
    <t>m</t>
  </si>
  <si>
    <t>dĺžka</t>
  </si>
  <si>
    <t>parapet</t>
  </si>
  <si>
    <t>vnút</t>
  </si>
  <si>
    <t>vonk</t>
  </si>
  <si>
    <t>žalúzia</t>
  </si>
  <si>
    <t>ks</t>
  </si>
  <si>
    <t>maliarske a murárske práce</t>
  </si>
  <si>
    <t>€ /m2 DPH</t>
  </si>
  <si>
    <t>e /m2 DPH</t>
  </si>
  <si>
    <t>€/m DPH</t>
  </si>
  <si>
    <t>odvoz a likvidácia</t>
  </si>
  <si>
    <t>€/ks</t>
  </si>
  <si>
    <t>s PDH</t>
  </si>
  <si>
    <t>bez DPH</t>
  </si>
  <si>
    <t xml:space="preserve"> - stavebná hĺbka 70-75 mm</t>
  </si>
  <si>
    <t xml:space="preserve"> - plastové okná bielej farby</t>
  </si>
  <si>
    <t xml:space="preserve"> - profil: minimálne 5 komorový</t>
  </si>
  <si>
    <r>
      <t xml:space="preserve"> - maximálna hodnota súčiniteľa prechodu tepla U</t>
    </r>
    <r>
      <rPr>
        <vertAlign val="subscript"/>
        <sz val="11"/>
        <color theme="1"/>
        <rFont val="Verdana"/>
        <family val="2"/>
        <charset val="238"/>
      </rPr>
      <t>ok</t>
    </r>
    <r>
      <rPr>
        <sz val="11"/>
        <color theme="1"/>
        <rFont val="Verdana"/>
        <family val="2"/>
        <charset val="238"/>
      </rPr>
      <t>= 1,3 W/m</t>
    </r>
    <r>
      <rPr>
        <vertAlign val="super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>.K</t>
    </r>
  </si>
  <si>
    <r>
      <t xml:space="preserve"> - zasklenie: izolačné dvojsklo s bezpečnostných zasklením ; U</t>
    </r>
    <r>
      <rPr>
        <vertAlign val="subscript"/>
        <sz val="11"/>
        <color theme="1"/>
        <rFont val="Verdana"/>
        <family val="2"/>
        <charset val="238"/>
      </rPr>
      <t>g</t>
    </r>
    <r>
      <rPr>
        <sz val="11"/>
        <color theme="1"/>
        <rFont val="Verdana"/>
        <family val="2"/>
        <charset val="238"/>
      </rPr>
      <t>=1,1 W/m</t>
    </r>
    <r>
      <rPr>
        <vertAlign val="superscript"/>
        <sz val="11"/>
        <color theme="1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 xml:space="preserve"> .K; výplň argón</t>
    </r>
  </si>
  <si>
    <t xml:space="preserve"> - vonkajšie parapetné plechy Al, biele, hr. min. 1,0 mm, vnútorné plastové  parapety</t>
  </si>
  <si>
    <t>Požadované technické a minimálne tepelnotechnické parametre:</t>
  </si>
  <si>
    <t>Obrázok 1</t>
  </si>
  <si>
    <t>Obrázok 3</t>
  </si>
  <si>
    <t>Obrázok 2</t>
  </si>
  <si>
    <t xml:space="preserve"> - na horných výklopných dieloch ovládaných pákovým mechanizmom s pevným tiahlom,   požadujeme pákový mechanizmus s dvoma nožnicami a prídavným zámkom</t>
  </si>
  <si>
    <r>
      <t xml:space="preserve"> - tieniace prvky okien - vnútorné žalúzie na okenných krídlach s vodiacimi lankami farby bielej poprípade svetlosivej - </t>
    </r>
    <r>
      <rPr>
        <b/>
        <sz val="11"/>
        <color theme="1"/>
        <rFont val="Verdana"/>
        <family val="2"/>
        <charset val="238"/>
      </rPr>
      <t>len na oknách v súčasnej zelenej farbe (3 ks stavebných otvorov, viď. Obrázok 3) a na oknách stavebného otvoru podľa Obrázku 2 (súčasná zelená farba)</t>
    </r>
    <r>
      <rPr>
        <sz val="11"/>
        <color theme="1"/>
        <rFont val="Verdana"/>
        <family val="2"/>
        <charset val="238"/>
      </rPr>
      <t xml:space="preserve">
</t>
    </r>
  </si>
  <si>
    <t>Súťaž: "Výmena okien na nebytovom priestore V Jame 14,15"</t>
  </si>
  <si>
    <r>
      <t xml:space="preserve"> - na oknách a dverách stavebného otvoru podľa </t>
    </r>
    <r>
      <rPr>
        <b/>
        <sz val="11"/>
        <color theme="1"/>
        <rFont val="Verdana"/>
        <family val="2"/>
        <charset val="238"/>
      </rPr>
      <t>Obr. 1</t>
    </r>
    <r>
      <rPr>
        <sz val="11"/>
        <color theme="1"/>
        <rFont val="Verdana"/>
        <family val="2"/>
        <charset val="238"/>
      </rPr>
      <t xml:space="preserve"> požadujeme </t>
    </r>
    <r>
      <rPr>
        <b/>
        <sz val="11"/>
        <color theme="1"/>
        <rFont val="Verdana"/>
        <family val="2"/>
        <charset val="238"/>
      </rPr>
      <t>matované vonkajšie sklo (typu Satin)</t>
    </r>
    <r>
      <rPr>
        <sz val="11"/>
        <color theme="1"/>
        <rFont val="Verdana"/>
        <family val="2"/>
        <charset val="238"/>
      </rPr>
      <t>, vnútorné číre sklo.</t>
    </r>
  </si>
  <si>
    <t>Pozn.: Je potrebné, aby si záujemcovia miesto stavby obhliadli.</t>
  </si>
  <si>
    <t xml:space="preserve"> - celoobvodové  bezpečnostné kovanie, nie ekonomická verzia, poistka proti chybnej manipulácii,                                                                                                                                                                                                                </t>
  </si>
  <si>
    <t xml:space="preserve"> - izolačné pásky v mieste styku okna a muriva (interiér-parotesná;exteriér-paropriepustná)</t>
  </si>
  <si>
    <t xml:space="preserve">Schéma geometrie a otvárania otvorových konštrukcii s požadovanými technickými a minimálnymi tepelnotechnickými parametrami </t>
  </si>
  <si>
    <t>1 Ks</t>
  </si>
  <si>
    <t>2 Ks</t>
  </si>
  <si>
    <t>POTRAVINY U KOSNÁČA - VESELOVSKÉHO 4</t>
  </si>
  <si>
    <t>NOVÁ ROSA - SVADOBNÝ SALÓN, ŠTUDENTSKÁ 45</t>
  </si>
  <si>
    <t>Súťaž: "Výmena okien na nebytovom priestore Študentská 29 - 33 (SAIGON)"</t>
  </si>
  <si>
    <t>Obrázok 4</t>
  </si>
  <si>
    <t>5 ks</t>
  </si>
  <si>
    <t>Súťaž: "Výmena okien na nebytovom priestore Študentská 43 - 45"</t>
  </si>
  <si>
    <t>Obrázok 5</t>
  </si>
  <si>
    <t>2 ks</t>
  </si>
  <si>
    <t>Požadované technické a minimálne tepelnotechnické parametre okien:</t>
  </si>
  <si>
    <t>- stredové tesnenie</t>
  </si>
  <si>
    <t>- teplý dištančný medzisklenný rámik SGG Swisspacer U</t>
  </si>
  <si>
    <t>- profil: minimálne 5 komorový</t>
  </si>
  <si>
    <t>- stavebná hĺbka 70-75 mm</t>
  </si>
  <si>
    <t xml:space="preserve"> - izolačné pásky v mieste styku okna a muriva (interiér-parotesná; exteriér-paropriepustná)</t>
  </si>
  <si>
    <t>Požadované technické a minimálne tepelnotechnické parametre dverí:</t>
  </si>
  <si>
    <t xml:space="preserve"> - hlinníkové dvere bielej farby</t>
  </si>
  <si>
    <t xml:space="preserve"> - izolačné pásky v mieste styku dverí (presklennej steny) a muriva (interiér-parotesná; exteriér-paropriepustná)</t>
  </si>
  <si>
    <t>- stavebná hĺbka 65-80 mm</t>
  </si>
  <si>
    <t>- profil: minimálne 3 komorový</t>
  </si>
  <si>
    <t>- stredové tesnenie, teplý dištančný medzisklenný rámik SGG Swisspacer U</t>
  </si>
  <si>
    <t>- viacbodový bezpečnostný zámok - minimálne 3-bodový systém uzamknutia</t>
  </si>
  <si>
    <t>- PUR izolačná výplň v pevnej časti dverí, v= 600 mm, s koef. prechodu tepla max. U=1,25 W/m2.K</t>
  </si>
  <si>
    <t xml:space="preserve"> - bezbariérový hlinníkový prah s prerušeným tepelným mostom</t>
  </si>
  <si>
    <t>- zasklenie: izolačné trojsklo s bezpečnostných zasklením; Ug=0,6 W/m2.K; výplň argón</t>
  </si>
  <si>
    <t xml:space="preserve"> - celoobvodové  bezpečnostné kovanie, nie ekonomická verzia, poistka proti chybnej manipulácii,    </t>
  </si>
  <si>
    <t>Obrázok 6</t>
  </si>
  <si>
    <t>Obrázok 7</t>
  </si>
  <si>
    <t>Obrázok 8</t>
  </si>
  <si>
    <t>Obrázok 9</t>
  </si>
  <si>
    <t>Obrázok 10</t>
  </si>
  <si>
    <t>Obrázok 11</t>
  </si>
  <si>
    <r>
      <t>- zasklenie: izolačné trojsklo s bezpečnostných zasklením; U</t>
    </r>
    <r>
      <rPr>
        <vertAlign val="subscript"/>
        <sz val="13"/>
        <color theme="1"/>
        <rFont val="Verdana"/>
        <family val="2"/>
        <charset val="238"/>
      </rPr>
      <t>g</t>
    </r>
    <r>
      <rPr>
        <sz val="13"/>
        <color theme="1"/>
        <rFont val="Verdana"/>
        <family val="2"/>
        <charset val="238"/>
      </rPr>
      <t>=0,6 W/m</t>
    </r>
    <r>
      <rPr>
        <vertAlign val="superscript"/>
        <sz val="13"/>
        <color theme="1"/>
        <rFont val="Verdana"/>
        <family val="2"/>
        <charset val="238"/>
      </rPr>
      <t>2</t>
    </r>
    <r>
      <rPr>
        <sz val="13"/>
        <color theme="1"/>
        <rFont val="Verdana"/>
        <family val="2"/>
        <charset val="238"/>
      </rPr>
      <t>.K; výplň argón</t>
    </r>
  </si>
  <si>
    <r>
      <t xml:space="preserve"> - maximálna hodnota súčiniteľa prechodu tepla cekého okna U</t>
    </r>
    <r>
      <rPr>
        <vertAlign val="subscript"/>
        <sz val="13"/>
        <color theme="1"/>
        <rFont val="Verdana"/>
        <family val="2"/>
        <charset val="238"/>
      </rPr>
      <t>w</t>
    </r>
    <r>
      <rPr>
        <sz val="13"/>
        <color theme="1"/>
        <rFont val="Verdana"/>
        <family val="2"/>
        <charset val="238"/>
      </rPr>
      <t>= 1,0 W/m</t>
    </r>
    <r>
      <rPr>
        <vertAlign val="superscript"/>
        <sz val="13"/>
        <color theme="1"/>
        <rFont val="Verdana"/>
        <family val="2"/>
        <charset val="238"/>
      </rPr>
      <t>2</t>
    </r>
    <r>
      <rPr>
        <sz val="13"/>
        <color theme="1"/>
        <rFont val="Verdana"/>
        <family val="2"/>
        <charset val="238"/>
      </rPr>
      <t>.K</t>
    </r>
  </si>
  <si>
    <r>
      <t xml:space="preserve"> - maximálna hodnota súčiniteľa prechodu tepla dverí Ud= 1,5 W/m</t>
    </r>
    <r>
      <rPr>
        <vertAlign val="superscript"/>
        <sz val="13"/>
        <color theme="1"/>
        <rFont val="Verdana"/>
        <family val="2"/>
        <charset val="238"/>
      </rPr>
      <t>2</t>
    </r>
    <r>
      <rPr>
        <sz val="13"/>
        <color theme="1"/>
        <rFont val="Verdana"/>
        <family val="2"/>
        <charset val="238"/>
      </rPr>
      <t>.K</t>
    </r>
  </si>
  <si>
    <t xml:space="preserve"> - izolačné pásky v mieste styku dverí  a muriva (interiér-parotesná; exteriér-paropriepustná)</t>
  </si>
  <si>
    <t>- spôsob otváranáia dverí: do exteriéru</t>
  </si>
  <si>
    <t>- PUR izolačná výplň v pevnej časti dverí s koef. prechodu tepla max. U=1,5 W/m2.K</t>
  </si>
  <si>
    <t xml:space="preserve"> - plastové okná hnedej farby - farebnosť prispôsobiť výkladom na vedľajšej predajni - Gašparík - predajňa mäsa</t>
  </si>
  <si>
    <t xml:space="preserve"> - hlinníkové dvere hnedej farby - farebnosť prispôsobiť výkladom na vedľajšej predajni - Gašparík - predajňa mäsa</t>
  </si>
  <si>
    <t>- stavebná hĺbka: podľa pôvodných okien</t>
  </si>
  <si>
    <t>- trojité vymeniteľné tesnenie</t>
  </si>
  <si>
    <t>- medziokenný rámik s prerušeným tepelným mostom rámik SGG Swisspacer U</t>
  </si>
  <si>
    <t xml:space="preserve"> -na horných výklopných dieloch nadsvetlíkov okien požadujeme otváranie pomocou kľuky - pákového mechanizmu s dvoma nožnicami a prídavným zámkom</t>
  </si>
  <si>
    <t>- stavebná hĺbka: podľa pôvodného umiestnenia</t>
  </si>
  <si>
    <r>
      <t xml:space="preserve"> - maximálna hodnota súčiniteľa prechodu tepla dverí Ud= 2,0 W/m</t>
    </r>
    <r>
      <rPr>
        <vertAlign val="superscript"/>
        <sz val="13"/>
        <color theme="1"/>
        <rFont val="Verdana"/>
        <family val="2"/>
        <charset val="238"/>
      </rPr>
      <t>2</t>
    </r>
    <r>
      <rPr>
        <sz val="13"/>
        <color theme="1"/>
        <rFont val="Verdana"/>
        <family val="2"/>
        <charset val="238"/>
      </rPr>
      <t>.K</t>
    </r>
  </si>
  <si>
    <t xml:space="preserve"> - vnútorné plastové parapetné dosky - farba hnedá - počet ks: 4</t>
  </si>
  <si>
    <t>pevná výplň</t>
  </si>
  <si>
    <t>parapet šírka cca 350 mm</t>
  </si>
  <si>
    <t>Obrázok 12</t>
  </si>
  <si>
    <t>pevná výplň nad dverami - doska (lišta)</t>
  </si>
  <si>
    <t>pevná výplň - doska (lišta) v priestore vstupu</t>
  </si>
  <si>
    <t xml:space="preserve"> - rozčlenenie rámu a zasklenia je potrebné zachovať ako pri pôvodných výplniach - viď na predajňi Gašparík</t>
  </si>
  <si>
    <t>parapet šírka cca 500 mm</t>
  </si>
  <si>
    <t xml:space="preserve"> - Potraviny u Kosnáča - nutná demontáž a likvidácia vnútorných (kastelových) výkladov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</si>
</sst>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vertAlign val="superscript"/>
      <sz val="11"/>
      <color theme="1"/>
      <name val="Verdana"/>
      <family val="2"/>
      <charset val="238"/>
    </font>
    <font>
      <vertAlign val="subscript"/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i/>
      <sz val="12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i/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u/>
      <sz val="14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u/>
      <sz val="14"/>
      <color rgb="FF0070C0"/>
      <name val="Verdana"/>
      <family val="2"/>
      <charset val="238"/>
    </font>
    <font>
      <b/>
      <u/>
      <sz val="16"/>
      <color rgb="FF0070C0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i/>
      <sz val="14"/>
      <color theme="1"/>
      <name val="Verdana"/>
      <family val="2"/>
      <charset val="238"/>
    </font>
    <font>
      <b/>
      <i/>
      <u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u/>
      <sz val="13"/>
      <color theme="1"/>
      <name val="Verdana"/>
      <family val="2"/>
      <charset val="238"/>
    </font>
    <font>
      <sz val="13"/>
      <color theme="1"/>
      <name val="Verdana"/>
      <family val="2"/>
      <charset val="238"/>
    </font>
    <font>
      <vertAlign val="subscript"/>
      <sz val="13"/>
      <color theme="1"/>
      <name val="Verdana"/>
      <family val="2"/>
      <charset val="238"/>
    </font>
    <font>
      <vertAlign val="superscript"/>
      <sz val="13"/>
      <color theme="1"/>
      <name val="Verdana"/>
      <family val="2"/>
      <charset val="238"/>
    </font>
    <font>
      <b/>
      <u/>
      <sz val="16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0" xfId="0" applyFont="1" applyAlignme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/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/>
    <xf numFmtId="49" fontId="7" fillId="0" borderId="0" xfId="0" applyNumberFormat="1" applyFont="1" applyAlignment="1">
      <alignment vertical="top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/>
    <xf numFmtId="0" fontId="1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5" borderId="0" xfId="0" applyFont="1" applyFill="1"/>
    <xf numFmtId="0" fontId="26" fillId="5" borderId="0" xfId="0" applyFont="1" applyFill="1"/>
    <xf numFmtId="0" fontId="27" fillId="5" borderId="0" xfId="0" applyFont="1" applyFill="1"/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right" vertical="center"/>
    </xf>
    <xf numFmtId="0" fontId="29" fillId="0" borderId="0" xfId="0" applyFont="1"/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" fillId="0" borderId="0" xfId="0" applyFont="1"/>
    <xf numFmtId="49" fontId="29" fillId="0" borderId="0" xfId="0" applyNumberFormat="1" applyFont="1" applyAlignment="1">
      <alignment horizontal="left" vertical="top" wrapText="1"/>
    </xf>
    <xf numFmtId="0" fontId="27" fillId="0" borderId="0" xfId="0" applyFont="1"/>
    <xf numFmtId="0" fontId="8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8" fillId="0" borderId="0" xfId="0" applyFont="1" applyBorder="1"/>
    <xf numFmtId="0" fontId="23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30</xdr:row>
      <xdr:rowOff>107073</xdr:rowOff>
    </xdr:from>
    <xdr:to>
      <xdr:col>5</xdr:col>
      <xdr:colOff>335400</xdr:colOff>
      <xdr:row>43</xdr:row>
      <xdr:rowOff>78573</xdr:rowOff>
    </xdr:to>
    <xdr:sp macro="" textlink="">
      <xdr:nvSpPr>
        <xdr:cNvPr id="2" name="Obdĺžnik 1"/>
        <xdr:cNvSpPr/>
      </xdr:nvSpPr>
      <xdr:spPr>
        <a:xfrm>
          <a:off x="1298028" y="2583573"/>
          <a:ext cx="2091941" cy="2448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76200</xdr:colOff>
      <xdr:row>21</xdr:row>
      <xdr:rowOff>123824</xdr:rowOff>
    </xdr:from>
    <xdr:to>
      <xdr:col>5</xdr:col>
      <xdr:colOff>335400</xdr:colOff>
      <xdr:row>30</xdr:row>
      <xdr:rowOff>65324</xdr:rowOff>
    </xdr:to>
    <xdr:sp macro="" textlink="">
      <xdr:nvSpPr>
        <xdr:cNvPr id="3" name="Obdĺžnik 2"/>
        <xdr:cNvSpPr/>
      </xdr:nvSpPr>
      <xdr:spPr>
        <a:xfrm>
          <a:off x="1295400" y="885824"/>
          <a:ext cx="2088000" cy="1656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371474</xdr:colOff>
      <xdr:row>21</xdr:row>
      <xdr:rowOff>123824</xdr:rowOff>
    </xdr:from>
    <xdr:to>
      <xdr:col>9</xdr:col>
      <xdr:colOff>231819</xdr:colOff>
      <xdr:row>30</xdr:row>
      <xdr:rowOff>65324</xdr:rowOff>
    </xdr:to>
    <xdr:sp macro="" textlink="">
      <xdr:nvSpPr>
        <xdr:cNvPr id="4" name="Obdĺžnik 3"/>
        <xdr:cNvSpPr/>
      </xdr:nvSpPr>
      <xdr:spPr>
        <a:xfrm>
          <a:off x="3426043" y="885824"/>
          <a:ext cx="2304000" cy="1656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371474</xdr:colOff>
      <xdr:row>30</xdr:row>
      <xdr:rowOff>114299</xdr:rowOff>
    </xdr:from>
    <xdr:to>
      <xdr:col>9</xdr:col>
      <xdr:colOff>231819</xdr:colOff>
      <xdr:row>43</xdr:row>
      <xdr:rowOff>76200</xdr:rowOff>
    </xdr:to>
    <xdr:sp macro="" textlink="">
      <xdr:nvSpPr>
        <xdr:cNvPr id="6" name="Obdĺžnik 5"/>
        <xdr:cNvSpPr/>
      </xdr:nvSpPr>
      <xdr:spPr>
        <a:xfrm>
          <a:off x="3419474" y="2590799"/>
          <a:ext cx="2298745" cy="2438401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371474</xdr:colOff>
      <xdr:row>43</xdr:row>
      <xdr:rowOff>104774</xdr:rowOff>
    </xdr:from>
    <xdr:to>
      <xdr:col>9</xdr:col>
      <xdr:colOff>231819</xdr:colOff>
      <xdr:row>49</xdr:row>
      <xdr:rowOff>41774</xdr:rowOff>
    </xdr:to>
    <xdr:sp macro="" textlink="">
      <xdr:nvSpPr>
        <xdr:cNvPr id="7" name="Obdĺžnik 6"/>
        <xdr:cNvSpPr/>
      </xdr:nvSpPr>
      <xdr:spPr>
        <a:xfrm>
          <a:off x="3419474" y="5057774"/>
          <a:ext cx="2298745" cy="1080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301647</xdr:colOff>
      <xdr:row>30</xdr:row>
      <xdr:rowOff>114299</xdr:rowOff>
    </xdr:from>
    <xdr:to>
      <xdr:col>7</xdr:col>
      <xdr:colOff>301647</xdr:colOff>
      <xdr:row>49</xdr:row>
      <xdr:rowOff>41774</xdr:rowOff>
    </xdr:to>
    <xdr:cxnSp macro="">
      <xdr:nvCxnSpPr>
        <xdr:cNvPr id="9" name="Rovná spojnica 8"/>
        <xdr:cNvCxnSpPr>
          <a:stCxn id="6" idx="0"/>
          <a:endCxn id="7" idx="2"/>
        </xdr:cNvCxnSpPr>
      </xdr:nvCxnSpPr>
      <xdr:spPr>
        <a:xfrm>
          <a:off x="4568847" y="2590799"/>
          <a:ext cx="0" cy="3546975"/>
        </a:xfrm>
        <a:prstGeom prst="line">
          <a:avLst/>
        </a:prstGeom>
        <a:ln w="1079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</xdr:colOff>
      <xdr:row>17</xdr:row>
      <xdr:rowOff>125186</xdr:rowOff>
    </xdr:from>
    <xdr:to>
      <xdr:col>2</xdr:col>
      <xdr:colOff>65314</xdr:colOff>
      <xdr:row>23</xdr:row>
      <xdr:rowOff>21771</xdr:rowOff>
    </xdr:to>
    <xdr:cxnSp macro="">
      <xdr:nvCxnSpPr>
        <xdr:cNvPr id="11" name="Rovná spojnica 10"/>
        <xdr:cNvCxnSpPr/>
      </xdr:nvCxnSpPr>
      <xdr:spPr>
        <a:xfrm flipV="1">
          <a:off x="1284514" y="315686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353785</xdr:colOff>
      <xdr:row>18</xdr:row>
      <xdr:rowOff>185057</xdr:rowOff>
    </xdr:from>
    <xdr:to>
      <xdr:col>5</xdr:col>
      <xdr:colOff>353785</xdr:colOff>
      <xdr:row>24</xdr:row>
      <xdr:rowOff>10886</xdr:rowOff>
    </xdr:to>
    <xdr:cxnSp macro="">
      <xdr:nvCxnSpPr>
        <xdr:cNvPr id="12" name="Rovná spojnica 11"/>
        <xdr:cNvCxnSpPr/>
      </xdr:nvCxnSpPr>
      <xdr:spPr>
        <a:xfrm flipV="1">
          <a:off x="3401785" y="566057"/>
          <a:ext cx="0" cy="7783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239485</xdr:colOff>
      <xdr:row>17</xdr:row>
      <xdr:rowOff>125186</xdr:rowOff>
    </xdr:from>
    <xdr:to>
      <xdr:col>9</xdr:col>
      <xdr:colOff>239485</xdr:colOff>
      <xdr:row>23</xdr:row>
      <xdr:rowOff>21771</xdr:rowOff>
    </xdr:to>
    <xdr:cxnSp macro="">
      <xdr:nvCxnSpPr>
        <xdr:cNvPr id="13" name="Rovná spojnica 12"/>
        <xdr:cNvCxnSpPr/>
      </xdr:nvCxnSpPr>
      <xdr:spPr>
        <a:xfrm flipV="1">
          <a:off x="5725885" y="315686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</xdr:colOff>
      <xdr:row>20</xdr:row>
      <xdr:rowOff>59871</xdr:rowOff>
    </xdr:from>
    <xdr:to>
      <xdr:col>5</xdr:col>
      <xdr:colOff>353786</xdr:colOff>
      <xdr:row>20</xdr:row>
      <xdr:rowOff>59871</xdr:rowOff>
    </xdr:to>
    <xdr:cxnSp macro="">
      <xdr:nvCxnSpPr>
        <xdr:cNvPr id="15" name="Rovná spojovacia šípka 14"/>
        <xdr:cNvCxnSpPr/>
      </xdr:nvCxnSpPr>
      <xdr:spPr>
        <a:xfrm>
          <a:off x="1284514" y="631371"/>
          <a:ext cx="2117272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359228</xdr:colOff>
      <xdr:row>20</xdr:row>
      <xdr:rowOff>59871</xdr:rowOff>
    </xdr:from>
    <xdr:to>
      <xdr:col>9</xdr:col>
      <xdr:colOff>239486</xdr:colOff>
      <xdr:row>20</xdr:row>
      <xdr:rowOff>59871</xdr:rowOff>
    </xdr:to>
    <xdr:cxnSp macro="">
      <xdr:nvCxnSpPr>
        <xdr:cNvPr id="16" name="Rovná spojovacia šípka 15"/>
        <xdr:cNvCxnSpPr/>
      </xdr:nvCxnSpPr>
      <xdr:spPr>
        <a:xfrm>
          <a:off x="3407228" y="631371"/>
          <a:ext cx="231865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</xdr:colOff>
      <xdr:row>18</xdr:row>
      <xdr:rowOff>5442</xdr:rowOff>
    </xdr:from>
    <xdr:to>
      <xdr:col>9</xdr:col>
      <xdr:colOff>244929</xdr:colOff>
      <xdr:row>18</xdr:row>
      <xdr:rowOff>5442</xdr:rowOff>
    </xdr:to>
    <xdr:cxnSp macro="">
      <xdr:nvCxnSpPr>
        <xdr:cNvPr id="19" name="Rovná spojovacia šípka 18"/>
        <xdr:cNvCxnSpPr/>
      </xdr:nvCxnSpPr>
      <xdr:spPr>
        <a:xfrm>
          <a:off x="1284514" y="386442"/>
          <a:ext cx="444681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440871</xdr:colOff>
      <xdr:row>18</xdr:row>
      <xdr:rowOff>81643</xdr:rowOff>
    </xdr:from>
    <xdr:to>
      <xdr:col>5</xdr:col>
      <xdr:colOff>65314</xdr:colOff>
      <xdr:row>20</xdr:row>
      <xdr:rowOff>38100</xdr:rowOff>
    </xdr:to>
    <xdr:sp macro="" textlink="">
      <xdr:nvSpPr>
        <xdr:cNvPr id="21" name="BlokTextu 20"/>
        <xdr:cNvSpPr txBox="1"/>
      </xdr:nvSpPr>
      <xdr:spPr>
        <a:xfrm>
          <a:off x="1660071" y="1034143"/>
          <a:ext cx="1453243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4</xdr:col>
      <xdr:colOff>261257</xdr:colOff>
      <xdr:row>17</xdr:row>
      <xdr:rowOff>21772</xdr:rowOff>
    </xdr:from>
    <xdr:to>
      <xdr:col>6</xdr:col>
      <xdr:colOff>495300</xdr:colOff>
      <xdr:row>17</xdr:row>
      <xdr:rowOff>168729</xdr:rowOff>
    </xdr:to>
    <xdr:sp macro="" textlink="">
      <xdr:nvSpPr>
        <xdr:cNvPr id="22" name="BlokTextu 21"/>
        <xdr:cNvSpPr txBox="1"/>
      </xdr:nvSpPr>
      <xdr:spPr>
        <a:xfrm>
          <a:off x="2699657" y="783772"/>
          <a:ext cx="1453243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3050</a:t>
          </a:r>
        </a:p>
      </xdr:txBody>
    </xdr:sp>
    <xdr:clientData/>
  </xdr:twoCellAnchor>
  <xdr:twoCellAnchor>
    <xdr:from>
      <xdr:col>6</xdr:col>
      <xdr:colOff>174171</xdr:colOff>
      <xdr:row>18</xdr:row>
      <xdr:rowOff>76200</xdr:rowOff>
    </xdr:from>
    <xdr:to>
      <xdr:col>8</xdr:col>
      <xdr:colOff>408214</xdr:colOff>
      <xdr:row>20</xdr:row>
      <xdr:rowOff>32657</xdr:rowOff>
    </xdr:to>
    <xdr:sp macro="" textlink="">
      <xdr:nvSpPr>
        <xdr:cNvPr id="23" name="BlokTextu 22"/>
        <xdr:cNvSpPr txBox="1"/>
      </xdr:nvSpPr>
      <xdr:spPr>
        <a:xfrm>
          <a:off x="3851649" y="1028700"/>
          <a:ext cx="1459869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</xdr:col>
      <xdr:colOff>109008</xdr:colOff>
      <xdr:row>21</xdr:row>
      <xdr:rowOff>115957</xdr:rowOff>
    </xdr:from>
    <xdr:to>
      <xdr:col>2</xdr:col>
      <xdr:colOff>67595</xdr:colOff>
      <xdr:row>21</xdr:row>
      <xdr:rowOff>115957</xdr:rowOff>
    </xdr:to>
    <xdr:cxnSp macro="">
      <xdr:nvCxnSpPr>
        <xdr:cNvPr id="25" name="Rovná spojnica 24"/>
        <xdr:cNvCxnSpPr/>
      </xdr:nvCxnSpPr>
      <xdr:spPr>
        <a:xfrm flipH="1">
          <a:off x="717143" y="1449457"/>
          <a:ext cx="56672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123203</xdr:colOff>
      <xdr:row>43</xdr:row>
      <xdr:rowOff>104051</xdr:rowOff>
    </xdr:from>
    <xdr:to>
      <xdr:col>2</xdr:col>
      <xdr:colOff>81790</xdr:colOff>
      <xdr:row>43</xdr:row>
      <xdr:rowOff>104051</xdr:rowOff>
    </xdr:to>
    <xdr:cxnSp macro="">
      <xdr:nvCxnSpPr>
        <xdr:cNvPr id="26" name="Rovná spojnica 25"/>
        <xdr:cNvCxnSpPr/>
      </xdr:nvCxnSpPr>
      <xdr:spPr>
        <a:xfrm flipH="1">
          <a:off x="730422" y="5628551"/>
          <a:ext cx="56580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450625</xdr:colOff>
      <xdr:row>30</xdr:row>
      <xdr:rowOff>92145</xdr:rowOff>
    </xdr:from>
    <xdr:to>
      <xdr:col>2</xdr:col>
      <xdr:colOff>409212</xdr:colOff>
      <xdr:row>30</xdr:row>
      <xdr:rowOff>92145</xdr:rowOff>
    </xdr:to>
    <xdr:cxnSp macro="">
      <xdr:nvCxnSpPr>
        <xdr:cNvPr id="27" name="Rovná spojnica 26"/>
        <xdr:cNvCxnSpPr/>
      </xdr:nvCxnSpPr>
      <xdr:spPr>
        <a:xfrm flipH="1">
          <a:off x="1057844" y="3140145"/>
          <a:ext cx="56580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494109</xdr:colOff>
      <xdr:row>21</xdr:row>
      <xdr:rowOff>119063</xdr:rowOff>
    </xdr:from>
    <xdr:to>
      <xdr:col>1</xdr:col>
      <xdr:colOff>494109</xdr:colOff>
      <xdr:row>30</xdr:row>
      <xdr:rowOff>89297</xdr:rowOff>
    </xdr:to>
    <xdr:cxnSp macro="">
      <xdr:nvCxnSpPr>
        <xdr:cNvPr id="30" name="Rovná spojovacia šípka 29"/>
        <xdr:cNvCxnSpPr/>
      </xdr:nvCxnSpPr>
      <xdr:spPr>
        <a:xfrm>
          <a:off x="1101328" y="1452563"/>
          <a:ext cx="0" cy="168473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494109</xdr:colOff>
      <xdr:row>30</xdr:row>
      <xdr:rowOff>101204</xdr:rowOff>
    </xdr:from>
    <xdr:to>
      <xdr:col>1</xdr:col>
      <xdr:colOff>494109</xdr:colOff>
      <xdr:row>43</xdr:row>
      <xdr:rowOff>107156</xdr:rowOff>
    </xdr:to>
    <xdr:cxnSp macro="">
      <xdr:nvCxnSpPr>
        <xdr:cNvPr id="31" name="Rovná spojovacia šípka 30"/>
        <xdr:cNvCxnSpPr/>
      </xdr:nvCxnSpPr>
      <xdr:spPr>
        <a:xfrm>
          <a:off x="1101328" y="3149204"/>
          <a:ext cx="0" cy="248245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218892</xdr:colOff>
      <xdr:row>21</xdr:row>
      <xdr:rowOff>119063</xdr:rowOff>
    </xdr:from>
    <xdr:to>
      <xdr:col>1</xdr:col>
      <xdr:colOff>218892</xdr:colOff>
      <xdr:row>43</xdr:row>
      <xdr:rowOff>95250</xdr:rowOff>
    </xdr:to>
    <xdr:cxnSp macro="">
      <xdr:nvCxnSpPr>
        <xdr:cNvPr id="33" name="Rovná spojovacia šípka 32"/>
        <xdr:cNvCxnSpPr/>
      </xdr:nvCxnSpPr>
      <xdr:spPr>
        <a:xfrm>
          <a:off x="827027" y="1452563"/>
          <a:ext cx="0" cy="416718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314429</xdr:colOff>
      <xdr:row>22</xdr:row>
      <xdr:rowOff>31506</xdr:rowOff>
    </xdr:from>
    <xdr:to>
      <xdr:col>1</xdr:col>
      <xdr:colOff>461386</xdr:colOff>
      <xdr:row>29</xdr:row>
      <xdr:rowOff>146853</xdr:rowOff>
    </xdr:to>
    <xdr:sp macro="" textlink="">
      <xdr:nvSpPr>
        <xdr:cNvPr id="35" name="BlokTextu 34"/>
        <xdr:cNvSpPr txBox="1"/>
      </xdr:nvSpPr>
      <xdr:spPr>
        <a:xfrm rot="16200000">
          <a:off x="273084" y="22064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</xdr:col>
      <xdr:colOff>314429</xdr:colOff>
      <xdr:row>33</xdr:row>
      <xdr:rowOff>24179</xdr:rowOff>
    </xdr:from>
    <xdr:to>
      <xdr:col>1</xdr:col>
      <xdr:colOff>461386</xdr:colOff>
      <xdr:row>40</xdr:row>
      <xdr:rowOff>139526</xdr:rowOff>
    </xdr:to>
    <xdr:sp macro="" textlink="">
      <xdr:nvSpPr>
        <xdr:cNvPr id="36" name="BlokTextu 35"/>
        <xdr:cNvSpPr txBox="1"/>
      </xdr:nvSpPr>
      <xdr:spPr>
        <a:xfrm rot="16200000">
          <a:off x="273084" y="4294624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</xdr:col>
      <xdr:colOff>43333</xdr:colOff>
      <xdr:row>28</xdr:row>
      <xdr:rowOff>112102</xdr:rowOff>
    </xdr:from>
    <xdr:to>
      <xdr:col>1</xdr:col>
      <xdr:colOff>190290</xdr:colOff>
      <xdr:row>36</xdr:row>
      <xdr:rowOff>36949</xdr:rowOff>
    </xdr:to>
    <xdr:sp macro="" textlink="">
      <xdr:nvSpPr>
        <xdr:cNvPr id="37" name="BlokTextu 36"/>
        <xdr:cNvSpPr txBox="1"/>
      </xdr:nvSpPr>
      <xdr:spPr>
        <a:xfrm rot="16200000">
          <a:off x="1988" y="3430047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9</xdr:col>
      <xdr:colOff>213783</xdr:colOff>
      <xdr:row>21</xdr:row>
      <xdr:rowOff>115957</xdr:rowOff>
    </xdr:from>
    <xdr:to>
      <xdr:col>10</xdr:col>
      <xdr:colOff>172370</xdr:colOff>
      <xdr:row>21</xdr:row>
      <xdr:rowOff>115957</xdr:rowOff>
    </xdr:to>
    <xdr:cxnSp macro="">
      <xdr:nvCxnSpPr>
        <xdr:cNvPr id="38" name="Rovná spojnica 37"/>
        <xdr:cNvCxnSpPr/>
      </xdr:nvCxnSpPr>
      <xdr:spPr>
        <a:xfrm flipH="1">
          <a:off x="5700183" y="1449457"/>
          <a:ext cx="56818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213785</xdr:colOff>
      <xdr:row>30</xdr:row>
      <xdr:rowOff>96907</xdr:rowOff>
    </xdr:from>
    <xdr:to>
      <xdr:col>10</xdr:col>
      <xdr:colOff>324971</xdr:colOff>
      <xdr:row>30</xdr:row>
      <xdr:rowOff>96907</xdr:rowOff>
    </xdr:to>
    <xdr:cxnSp macro="">
      <xdr:nvCxnSpPr>
        <xdr:cNvPr id="39" name="Rovná spojnica 38"/>
        <xdr:cNvCxnSpPr/>
      </xdr:nvCxnSpPr>
      <xdr:spPr>
        <a:xfrm flipH="1">
          <a:off x="5659844" y="3167319"/>
          <a:ext cx="71630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147840</xdr:colOff>
      <xdr:row>43</xdr:row>
      <xdr:rowOff>96907</xdr:rowOff>
    </xdr:from>
    <xdr:to>
      <xdr:col>10</xdr:col>
      <xdr:colOff>106427</xdr:colOff>
      <xdr:row>43</xdr:row>
      <xdr:rowOff>96907</xdr:rowOff>
    </xdr:to>
    <xdr:cxnSp macro="">
      <xdr:nvCxnSpPr>
        <xdr:cNvPr id="40" name="Rovná spojnica 39"/>
        <xdr:cNvCxnSpPr/>
      </xdr:nvCxnSpPr>
      <xdr:spPr>
        <a:xfrm flipH="1">
          <a:off x="5621052" y="5621407"/>
          <a:ext cx="56672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449109</xdr:colOff>
      <xdr:row>62</xdr:row>
      <xdr:rowOff>94106</xdr:rowOff>
    </xdr:from>
    <xdr:to>
      <xdr:col>10</xdr:col>
      <xdr:colOff>190500</xdr:colOff>
      <xdr:row>62</xdr:row>
      <xdr:rowOff>94106</xdr:rowOff>
    </xdr:to>
    <xdr:cxnSp macro="">
      <xdr:nvCxnSpPr>
        <xdr:cNvPr id="41" name="Rovná spojnica 40"/>
        <xdr:cNvCxnSpPr/>
      </xdr:nvCxnSpPr>
      <xdr:spPr>
        <a:xfrm flipH="1">
          <a:off x="5290050" y="8520930"/>
          <a:ext cx="95162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572550</xdr:colOff>
      <xdr:row>21</xdr:row>
      <xdr:rowOff>119063</xdr:rowOff>
    </xdr:from>
    <xdr:to>
      <xdr:col>9</xdr:col>
      <xdr:colOff>572550</xdr:colOff>
      <xdr:row>30</xdr:row>
      <xdr:rowOff>89297</xdr:rowOff>
    </xdr:to>
    <xdr:cxnSp macro="">
      <xdr:nvCxnSpPr>
        <xdr:cNvPr id="42" name="Rovná spojovacia šípka 41"/>
        <xdr:cNvCxnSpPr/>
      </xdr:nvCxnSpPr>
      <xdr:spPr>
        <a:xfrm>
          <a:off x="6018609" y="1452563"/>
          <a:ext cx="0" cy="168473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381664</xdr:colOff>
      <xdr:row>22</xdr:row>
      <xdr:rowOff>31506</xdr:rowOff>
    </xdr:from>
    <xdr:to>
      <xdr:col>9</xdr:col>
      <xdr:colOff>528621</xdr:colOff>
      <xdr:row>29</xdr:row>
      <xdr:rowOff>146853</xdr:rowOff>
    </xdr:to>
    <xdr:sp macro="" textlink="">
      <xdr:nvSpPr>
        <xdr:cNvPr id="43" name="BlokTextu 42"/>
        <xdr:cNvSpPr txBox="1"/>
      </xdr:nvSpPr>
      <xdr:spPr>
        <a:xfrm rot="16200000">
          <a:off x="5176778" y="22064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9</xdr:col>
      <xdr:colOff>572550</xdr:colOff>
      <xdr:row>30</xdr:row>
      <xdr:rowOff>101204</xdr:rowOff>
    </xdr:from>
    <xdr:to>
      <xdr:col>9</xdr:col>
      <xdr:colOff>572550</xdr:colOff>
      <xdr:row>43</xdr:row>
      <xdr:rowOff>107156</xdr:rowOff>
    </xdr:to>
    <xdr:cxnSp macro="">
      <xdr:nvCxnSpPr>
        <xdr:cNvPr id="44" name="Rovná spojovacia šípka 43"/>
        <xdr:cNvCxnSpPr/>
      </xdr:nvCxnSpPr>
      <xdr:spPr>
        <a:xfrm>
          <a:off x="6018609" y="3149204"/>
          <a:ext cx="0" cy="248245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381664</xdr:colOff>
      <xdr:row>33</xdr:row>
      <xdr:rowOff>31506</xdr:rowOff>
    </xdr:from>
    <xdr:to>
      <xdr:col>9</xdr:col>
      <xdr:colOff>528621</xdr:colOff>
      <xdr:row>40</xdr:row>
      <xdr:rowOff>146853</xdr:rowOff>
    </xdr:to>
    <xdr:sp macro="" textlink="">
      <xdr:nvSpPr>
        <xdr:cNvPr id="45" name="BlokTextu 44"/>
        <xdr:cNvSpPr txBox="1"/>
      </xdr:nvSpPr>
      <xdr:spPr>
        <a:xfrm rot="16200000">
          <a:off x="5203931" y="43019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9</xdr:col>
      <xdr:colOff>438078</xdr:colOff>
      <xdr:row>62</xdr:row>
      <xdr:rowOff>91965</xdr:rowOff>
    </xdr:from>
    <xdr:to>
      <xdr:col>9</xdr:col>
      <xdr:colOff>438078</xdr:colOff>
      <xdr:row>71</xdr:row>
      <xdr:rowOff>78441</xdr:rowOff>
    </xdr:to>
    <xdr:cxnSp macro="">
      <xdr:nvCxnSpPr>
        <xdr:cNvPr id="46" name="Rovná spojovacia šípka 45"/>
        <xdr:cNvCxnSpPr/>
      </xdr:nvCxnSpPr>
      <xdr:spPr>
        <a:xfrm>
          <a:off x="5936302" y="8506810"/>
          <a:ext cx="0" cy="170097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265064</xdr:colOff>
      <xdr:row>74</xdr:row>
      <xdr:rowOff>166794</xdr:rowOff>
    </xdr:from>
    <xdr:to>
      <xdr:col>9</xdr:col>
      <xdr:colOff>405359</xdr:colOff>
      <xdr:row>79</xdr:row>
      <xdr:rowOff>181762</xdr:rowOff>
    </xdr:to>
    <xdr:sp macro="" textlink="">
      <xdr:nvSpPr>
        <xdr:cNvPr id="48" name="BlokTextu 47"/>
        <xdr:cNvSpPr txBox="1"/>
      </xdr:nvSpPr>
      <xdr:spPr>
        <a:xfrm rot="16200000">
          <a:off x="5324690" y="11248380"/>
          <a:ext cx="967468" cy="14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10</xdr:col>
      <xdr:colOff>250166</xdr:colOff>
      <xdr:row>30</xdr:row>
      <xdr:rowOff>101204</xdr:rowOff>
    </xdr:from>
    <xdr:to>
      <xdr:col>10</xdr:col>
      <xdr:colOff>250166</xdr:colOff>
      <xdr:row>49</xdr:row>
      <xdr:rowOff>51288</xdr:rowOff>
    </xdr:to>
    <xdr:cxnSp macro="">
      <xdr:nvCxnSpPr>
        <xdr:cNvPr id="49" name="Rovná spojovacia šípka 48"/>
        <xdr:cNvCxnSpPr/>
      </xdr:nvCxnSpPr>
      <xdr:spPr>
        <a:xfrm>
          <a:off x="6331512" y="3149204"/>
          <a:ext cx="0" cy="356958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81260</xdr:colOff>
      <xdr:row>36</xdr:row>
      <xdr:rowOff>56934</xdr:rowOff>
    </xdr:from>
    <xdr:to>
      <xdr:col>10</xdr:col>
      <xdr:colOff>228217</xdr:colOff>
      <xdr:row>43</xdr:row>
      <xdr:rowOff>172281</xdr:rowOff>
    </xdr:to>
    <xdr:sp macro="" textlink="">
      <xdr:nvSpPr>
        <xdr:cNvPr id="53" name="BlokTextu 52"/>
        <xdr:cNvSpPr txBox="1"/>
      </xdr:nvSpPr>
      <xdr:spPr>
        <a:xfrm rot="16200000">
          <a:off x="5481491" y="4932497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2450</a:t>
          </a:r>
        </a:p>
      </xdr:txBody>
    </xdr:sp>
    <xdr:clientData/>
  </xdr:twoCellAnchor>
  <xdr:twoCellAnchor>
    <xdr:from>
      <xdr:col>5</xdr:col>
      <xdr:colOff>355206</xdr:colOff>
      <xdr:row>48</xdr:row>
      <xdr:rowOff>58925</xdr:rowOff>
    </xdr:from>
    <xdr:to>
      <xdr:col>5</xdr:col>
      <xdr:colOff>355206</xdr:colOff>
      <xdr:row>59</xdr:row>
      <xdr:rowOff>146010</xdr:rowOff>
    </xdr:to>
    <xdr:cxnSp macro="">
      <xdr:nvCxnSpPr>
        <xdr:cNvPr id="55" name="Rovná spojnica 54"/>
        <xdr:cNvCxnSpPr/>
      </xdr:nvCxnSpPr>
      <xdr:spPr>
        <a:xfrm flipV="1">
          <a:off x="3419771" y="6535925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247532</xdr:colOff>
      <xdr:row>48</xdr:row>
      <xdr:rowOff>58925</xdr:rowOff>
    </xdr:from>
    <xdr:to>
      <xdr:col>9</xdr:col>
      <xdr:colOff>247532</xdr:colOff>
      <xdr:row>59</xdr:row>
      <xdr:rowOff>146010</xdr:rowOff>
    </xdr:to>
    <xdr:cxnSp macro="">
      <xdr:nvCxnSpPr>
        <xdr:cNvPr id="56" name="Rovná spojnica 55"/>
        <xdr:cNvCxnSpPr/>
      </xdr:nvCxnSpPr>
      <xdr:spPr>
        <a:xfrm flipV="1">
          <a:off x="5763749" y="6535925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305510</xdr:colOff>
      <xdr:row>48</xdr:row>
      <xdr:rowOff>58927</xdr:rowOff>
    </xdr:from>
    <xdr:to>
      <xdr:col>7</xdr:col>
      <xdr:colOff>305510</xdr:colOff>
      <xdr:row>51</xdr:row>
      <xdr:rowOff>41413</xdr:rowOff>
    </xdr:to>
    <xdr:cxnSp macro="">
      <xdr:nvCxnSpPr>
        <xdr:cNvPr id="57" name="Rovná spojnica 56"/>
        <xdr:cNvCxnSpPr/>
      </xdr:nvCxnSpPr>
      <xdr:spPr>
        <a:xfrm flipV="1">
          <a:off x="4595901" y="6535927"/>
          <a:ext cx="0" cy="5539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353786</xdr:colOff>
      <xdr:row>50</xdr:row>
      <xdr:rowOff>134415</xdr:rowOff>
    </xdr:from>
    <xdr:to>
      <xdr:col>7</xdr:col>
      <xdr:colOff>314739</xdr:colOff>
      <xdr:row>50</xdr:row>
      <xdr:rowOff>134415</xdr:rowOff>
    </xdr:to>
    <xdr:cxnSp macro="">
      <xdr:nvCxnSpPr>
        <xdr:cNvPr id="62" name="Rovná spojovacia šípka 61"/>
        <xdr:cNvCxnSpPr/>
      </xdr:nvCxnSpPr>
      <xdr:spPr>
        <a:xfrm flipH="1">
          <a:off x="3418351" y="6992415"/>
          <a:ext cx="118677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66498</xdr:colOff>
      <xdr:row>49</xdr:row>
      <xdr:rowOff>173935</xdr:rowOff>
    </xdr:from>
    <xdr:to>
      <xdr:col>7</xdr:col>
      <xdr:colOff>107675</xdr:colOff>
      <xdr:row>50</xdr:row>
      <xdr:rowOff>107200</xdr:rowOff>
    </xdr:to>
    <xdr:sp macro="" textlink="">
      <xdr:nvSpPr>
        <xdr:cNvPr id="64" name="BlokTextu 63"/>
        <xdr:cNvSpPr txBox="1"/>
      </xdr:nvSpPr>
      <xdr:spPr>
        <a:xfrm>
          <a:off x="3743976" y="6841435"/>
          <a:ext cx="654090" cy="12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7</xdr:col>
      <xdr:colOff>304090</xdr:colOff>
      <xdr:row>50</xdr:row>
      <xdr:rowOff>134415</xdr:rowOff>
    </xdr:from>
    <xdr:to>
      <xdr:col>9</xdr:col>
      <xdr:colOff>265043</xdr:colOff>
      <xdr:row>50</xdr:row>
      <xdr:rowOff>134415</xdr:rowOff>
    </xdr:to>
    <xdr:cxnSp macro="">
      <xdr:nvCxnSpPr>
        <xdr:cNvPr id="65" name="Rovná spojovacia šípka 64"/>
        <xdr:cNvCxnSpPr/>
      </xdr:nvCxnSpPr>
      <xdr:spPr>
        <a:xfrm flipH="1">
          <a:off x="4594481" y="6992415"/>
          <a:ext cx="118677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16802</xdr:colOff>
      <xdr:row>49</xdr:row>
      <xdr:rowOff>173935</xdr:rowOff>
    </xdr:from>
    <xdr:to>
      <xdr:col>9</xdr:col>
      <xdr:colOff>57979</xdr:colOff>
      <xdr:row>50</xdr:row>
      <xdr:rowOff>107200</xdr:rowOff>
    </xdr:to>
    <xdr:sp macro="" textlink="">
      <xdr:nvSpPr>
        <xdr:cNvPr id="66" name="BlokTextu 65"/>
        <xdr:cNvSpPr txBox="1"/>
      </xdr:nvSpPr>
      <xdr:spPr>
        <a:xfrm>
          <a:off x="4920106" y="6841435"/>
          <a:ext cx="654090" cy="12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5</xdr:col>
      <xdr:colOff>359228</xdr:colOff>
      <xdr:row>59</xdr:row>
      <xdr:rowOff>76436</xdr:rowOff>
    </xdr:from>
    <xdr:to>
      <xdr:col>9</xdr:col>
      <xdr:colOff>239486</xdr:colOff>
      <xdr:row>59</xdr:row>
      <xdr:rowOff>76436</xdr:rowOff>
    </xdr:to>
    <xdr:cxnSp macro="">
      <xdr:nvCxnSpPr>
        <xdr:cNvPr id="67" name="Rovná spojovacia šípka 66"/>
        <xdr:cNvCxnSpPr/>
      </xdr:nvCxnSpPr>
      <xdr:spPr>
        <a:xfrm>
          <a:off x="3423793" y="7315436"/>
          <a:ext cx="233191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174171</xdr:colOff>
      <xdr:row>51</xdr:row>
      <xdr:rowOff>92765</xdr:rowOff>
    </xdr:from>
    <xdr:to>
      <xdr:col>8</xdr:col>
      <xdr:colOff>408214</xdr:colOff>
      <xdr:row>59</xdr:row>
      <xdr:rowOff>49222</xdr:rowOff>
    </xdr:to>
    <xdr:sp macro="" textlink="">
      <xdr:nvSpPr>
        <xdr:cNvPr id="68" name="BlokTextu 67"/>
        <xdr:cNvSpPr txBox="1"/>
      </xdr:nvSpPr>
      <xdr:spPr>
        <a:xfrm>
          <a:off x="3851649" y="7141265"/>
          <a:ext cx="1459869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7</xdr:col>
      <xdr:colOff>324970</xdr:colOff>
      <xdr:row>30</xdr:row>
      <xdr:rowOff>112059</xdr:rowOff>
    </xdr:from>
    <xdr:to>
      <xdr:col>9</xdr:col>
      <xdr:colOff>190500</xdr:colOff>
      <xdr:row>39</xdr:row>
      <xdr:rowOff>100853</xdr:rowOff>
    </xdr:to>
    <xdr:cxnSp macro="">
      <xdr:nvCxnSpPr>
        <xdr:cNvPr id="70" name="Rovná spojnica 69"/>
        <xdr:cNvCxnSpPr/>
      </xdr:nvCxnSpPr>
      <xdr:spPr>
        <a:xfrm flipH="1">
          <a:off x="4560794" y="3160059"/>
          <a:ext cx="1075765" cy="1703294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302558</xdr:colOff>
      <xdr:row>39</xdr:row>
      <xdr:rowOff>112059</xdr:rowOff>
    </xdr:from>
    <xdr:to>
      <xdr:col>9</xdr:col>
      <xdr:colOff>224117</xdr:colOff>
      <xdr:row>49</xdr:row>
      <xdr:rowOff>33618</xdr:rowOff>
    </xdr:to>
    <xdr:cxnSp macro="">
      <xdr:nvCxnSpPr>
        <xdr:cNvPr id="72" name="Rovná spojnica 71"/>
        <xdr:cNvCxnSpPr/>
      </xdr:nvCxnSpPr>
      <xdr:spPr>
        <a:xfrm>
          <a:off x="4538382" y="4874559"/>
          <a:ext cx="1131794" cy="1826559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369794</xdr:colOff>
      <xdr:row>30</xdr:row>
      <xdr:rowOff>78441</xdr:rowOff>
    </xdr:from>
    <xdr:to>
      <xdr:col>7</xdr:col>
      <xdr:colOff>280147</xdr:colOff>
      <xdr:row>39</xdr:row>
      <xdr:rowOff>145676</xdr:rowOff>
    </xdr:to>
    <xdr:cxnSp macro="">
      <xdr:nvCxnSpPr>
        <xdr:cNvPr id="77" name="Rovná spojnica 76"/>
        <xdr:cNvCxnSpPr/>
      </xdr:nvCxnSpPr>
      <xdr:spPr>
        <a:xfrm>
          <a:off x="3395382" y="3126441"/>
          <a:ext cx="1120589" cy="1781735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347384</xdr:colOff>
      <xdr:row>39</xdr:row>
      <xdr:rowOff>145676</xdr:rowOff>
    </xdr:from>
    <xdr:to>
      <xdr:col>7</xdr:col>
      <xdr:colOff>276609</xdr:colOff>
      <xdr:row>49</xdr:row>
      <xdr:rowOff>44824</xdr:rowOff>
    </xdr:to>
    <xdr:cxnSp macro="">
      <xdr:nvCxnSpPr>
        <xdr:cNvPr id="79" name="Rovná spojnica 78"/>
        <xdr:cNvCxnSpPr/>
      </xdr:nvCxnSpPr>
      <xdr:spPr>
        <a:xfrm flipH="1">
          <a:off x="3372972" y="4908176"/>
          <a:ext cx="1139461" cy="1804148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386606</xdr:colOff>
      <xdr:row>35</xdr:row>
      <xdr:rowOff>128869</xdr:rowOff>
    </xdr:from>
    <xdr:to>
      <xdr:col>3</xdr:col>
      <xdr:colOff>588312</xdr:colOff>
      <xdr:row>38</xdr:row>
      <xdr:rowOff>106457</xdr:rowOff>
    </xdr:to>
    <xdr:sp macro="" textlink="">
      <xdr:nvSpPr>
        <xdr:cNvPr id="82" name="BlokTextu 81"/>
        <xdr:cNvSpPr txBox="1"/>
      </xdr:nvSpPr>
      <xdr:spPr>
        <a:xfrm rot="18665979">
          <a:off x="2028268" y="4303060"/>
          <a:ext cx="549088" cy="20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11209</xdr:colOff>
      <xdr:row>25</xdr:row>
      <xdr:rowOff>123266</xdr:rowOff>
    </xdr:from>
    <xdr:to>
      <xdr:col>7</xdr:col>
      <xdr:colOff>560297</xdr:colOff>
      <xdr:row>26</xdr:row>
      <xdr:rowOff>134472</xdr:rowOff>
    </xdr:to>
    <xdr:sp macro="" textlink="">
      <xdr:nvSpPr>
        <xdr:cNvPr id="83" name="BlokTextu 82"/>
        <xdr:cNvSpPr txBox="1"/>
      </xdr:nvSpPr>
      <xdr:spPr>
        <a:xfrm rot="19420853">
          <a:off x="4247033" y="2218766"/>
          <a:ext cx="549088" cy="20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</xdr:col>
      <xdr:colOff>65314</xdr:colOff>
      <xdr:row>50</xdr:row>
      <xdr:rowOff>129811</xdr:rowOff>
    </xdr:from>
    <xdr:to>
      <xdr:col>5</xdr:col>
      <xdr:colOff>353786</xdr:colOff>
      <xdr:row>50</xdr:row>
      <xdr:rowOff>129811</xdr:rowOff>
    </xdr:to>
    <xdr:cxnSp macro="">
      <xdr:nvCxnSpPr>
        <xdr:cNvPr id="84" name="Rovná spojovacia šípka 83"/>
        <xdr:cNvCxnSpPr/>
      </xdr:nvCxnSpPr>
      <xdr:spPr>
        <a:xfrm>
          <a:off x="1287142" y="7014087"/>
          <a:ext cx="212121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</xdr:colOff>
      <xdr:row>48</xdr:row>
      <xdr:rowOff>67236</xdr:rowOff>
    </xdr:from>
    <xdr:to>
      <xdr:col>2</xdr:col>
      <xdr:colOff>65314</xdr:colOff>
      <xdr:row>51</xdr:row>
      <xdr:rowOff>78441</xdr:rowOff>
    </xdr:to>
    <xdr:cxnSp macro="">
      <xdr:nvCxnSpPr>
        <xdr:cNvPr id="85" name="Rovná spojnica 84"/>
        <xdr:cNvCxnSpPr/>
      </xdr:nvCxnSpPr>
      <xdr:spPr>
        <a:xfrm flipV="1">
          <a:off x="1275549" y="6544236"/>
          <a:ext cx="0" cy="5827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440871</xdr:colOff>
      <xdr:row>49</xdr:row>
      <xdr:rowOff>137673</xdr:rowOff>
    </xdr:from>
    <xdr:to>
      <xdr:col>5</xdr:col>
      <xdr:colOff>65314</xdr:colOff>
      <xdr:row>50</xdr:row>
      <xdr:rowOff>94130</xdr:rowOff>
    </xdr:to>
    <xdr:sp macro="" textlink="">
      <xdr:nvSpPr>
        <xdr:cNvPr id="87" name="BlokTextu 86"/>
        <xdr:cNvSpPr txBox="1"/>
      </xdr:nvSpPr>
      <xdr:spPr>
        <a:xfrm>
          <a:off x="1651106" y="6805173"/>
          <a:ext cx="1439796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11</xdr:col>
      <xdr:colOff>598564</xdr:colOff>
      <xdr:row>30</xdr:row>
      <xdr:rowOff>107073</xdr:rowOff>
    </xdr:from>
    <xdr:to>
      <xdr:col>15</xdr:col>
      <xdr:colOff>338094</xdr:colOff>
      <xdr:row>43</xdr:row>
      <xdr:rowOff>78573</xdr:rowOff>
    </xdr:to>
    <xdr:sp macro="" textlink="">
      <xdr:nvSpPr>
        <xdr:cNvPr id="199" name="Obdĺžnik 198"/>
        <xdr:cNvSpPr/>
      </xdr:nvSpPr>
      <xdr:spPr>
        <a:xfrm>
          <a:off x="7896179" y="3155073"/>
          <a:ext cx="2172069" cy="2448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598564</xdr:colOff>
      <xdr:row>21</xdr:row>
      <xdr:rowOff>123824</xdr:rowOff>
    </xdr:from>
    <xdr:to>
      <xdr:col>15</xdr:col>
      <xdr:colOff>338094</xdr:colOff>
      <xdr:row>30</xdr:row>
      <xdr:rowOff>65324</xdr:rowOff>
    </xdr:to>
    <xdr:sp macro="" textlink="">
      <xdr:nvSpPr>
        <xdr:cNvPr id="200" name="Obdĺžnik 199"/>
        <xdr:cNvSpPr/>
      </xdr:nvSpPr>
      <xdr:spPr>
        <a:xfrm>
          <a:off x="7896179" y="1457324"/>
          <a:ext cx="2172069" cy="1656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371474</xdr:colOff>
      <xdr:row>21</xdr:row>
      <xdr:rowOff>123824</xdr:rowOff>
    </xdr:from>
    <xdr:to>
      <xdr:col>18</xdr:col>
      <xdr:colOff>572121</xdr:colOff>
      <xdr:row>30</xdr:row>
      <xdr:rowOff>65324</xdr:rowOff>
    </xdr:to>
    <xdr:sp macro="" textlink="">
      <xdr:nvSpPr>
        <xdr:cNvPr id="201" name="Obdĺžnik 200"/>
        <xdr:cNvSpPr/>
      </xdr:nvSpPr>
      <xdr:spPr>
        <a:xfrm>
          <a:off x="10053356" y="1457324"/>
          <a:ext cx="2016000" cy="1656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371474</xdr:colOff>
      <xdr:row>30</xdr:row>
      <xdr:rowOff>114299</xdr:rowOff>
    </xdr:from>
    <xdr:to>
      <xdr:col>18</xdr:col>
      <xdr:colOff>572121</xdr:colOff>
      <xdr:row>43</xdr:row>
      <xdr:rowOff>76200</xdr:rowOff>
    </xdr:to>
    <xdr:sp macro="" textlink="">
      <xdr:nvSpPr>
        <xdr:cNvPr id="202" name="Obdĺžnik 201"/>
        <xdr:cNvSpPr/>
      </xdr:nvSpPr>
      <xdr:spPr>
        <a:xfrm>
          <a:off x="10053356" y="3162299"/>
          <a:ext cx="2016000" cy="2438401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371474</xdr:colOff>
      <xdr:row>43</xdr:row>
      <xdr:rowOff>104774</xdr:rowOff>
    </xdr:from>
    <xdr:to>
      <xdr:col>18</xdr:col>
      <xdr:colOff>572121</xdr:colOff>
      <xdr:row>49</xdr:row>
      <xdr:rowOff>41774</xdr:rowOff>
    </xdr:to>
    <xdr:sp macro="" textlink="">
      <xdr:nvSpPr>
        <xdr:cNvPr id="203" name="Obdĺžnik 202"/>
        <xdr:cNvSpPr/>
      </xdr:nvSpPr>
      <xdr:spPr>
        <a:xfrm>
          <a:off x="10053356" y="5629274"/>
          <a:ext cx="2016000" cy="1080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23562</xdr:colOff>
      <xdr:row>30</xdr:row>
      <xdr:rowOff>125504</xdr:rowOff>
    </xdr:from>
    <xdr:to>
      <xdr:col>17</xdr:col>
      <xdr:colOff>23562</xdr:colOff>
      <xdr:row>49</xdr:row>
      <xdr:rowOff>52979</xdr:rowOff>
    </xdr:to>
    <xdr:cxnSp macro="">
      <xdr:nvCxnSpPr>
        <xdr:cNvPr id="204" name="Rovná spojnica 203"/>
        <xdr:cNvCxnSpPr/>
      </xdr:nvCxnSpPr>
      <xdr:spPr>
        <a:xfrm>
          <a:off x="10915680" y="3173504"/>
          <a:ext cx="0" cy="3546975"/>
        </a:xfrm>
        <a:prstGeom prst="line">
          <a:avLst/>
        </a:prstGeom>
        <a:ln w="1079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569578</xdr:colOff>
      <xdr:row>17</xdr:row>
      <xdr:rowOff>125186</xdr:rowOff>
    </xdr:from>
    <xdr:to>
      <xdr:col>11</xdr:col>
      <xdr:colOff>569578</xdr:colOff>
      <xdr:row>23</xdr:row>
      <xdr:rowOff>21771</xdr:rowOff>
    </xdr:to>
    <xdr:cxnSp macro="">
      <xdr:nvCxnSpPr>
        <xdr:cNvPr id="205" name="Rovná spojnica 204"/>
        <xdr:cNvCxnSpPr/>
      </xdr:nvCxnSpPr>
      <xdr:spPr>
        <a:xfrm flipV="1">
          <a:off x="7830990" y="920804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353785</xdr:colOff>
      <xdr:row>18</xdr:row>
      <xdr:rowOff>185057</xdr:rowOff>
    </xdr:from>
    <xdr:to>
      <xdr:col>15</xdr:col>
      <xdr:colOff>353785</xdr:colOff>
      <xdr:row>24</xdr:row>
      <xdr:rowOff>10886</xdr:rowOff>
    </xdr:to>
    <xdr:cxnSp macro="">
      <xdr:nvCxnSpPr>
        <xdr:cNvPr id="206" name="Rovná spojnica 205"/>
        <xdr:cNvCxnSpPr/>
      </xdr:nvCxnSpPr>
      <xdr:spPr>
        <a:xfrm flipV="1">
          <a:off x="3379373" y="1137557"/>
          <a:ext cx="0" cy="7783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586868</xdr:colOff>
      <xdr:row>17</xdr:row>
      <xdr:rowOff>125186</xdr:rowOff>
    </xdr:from>
    <xdr:to>
      <xdr:col>18</xdr:col>
      <xdr:colOff>586868</xdr:colOff>
      <xdr:row>23</xdr:row>
      <xdr:rowOff>21771</xdr:rowOff>
    </xdr:to>
    <xdr:cxnSp macro="">
      <xdr:nvCxnSpPr>
        <xdr:cNvPr id="207" name="Rovná spojnica 206"/>
        <xdr:cNvCxnSpPr/>
      </xdr:nvCxnSpPr>
      <xdr:spPr>
        <a:xfrm flipV="1">
          <a:off x="12084103" y="887186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20</xdr:row>
      <xdr:rowOff>59871</xdr:rowOff>
    </xdr:from>
    <xdr:to>
      <xdr:col>15</xdr:col>
      <xdr:colOff>353786</xdr:colOff>
      <xdr:row>20</xdr:row>
      <xdr:rowOff>59871</xdr:rowOff>
    </xdr:to>
    <xdr:cxnSp macro="">
      <xdr:nvCxnSpPr>
        <xdr:cNvPr id="208" name="Rovná spojovacia šípka 207"/>
        <xdr:cNvCxnSpPr/>
      </xdr:nvCxnSpPr>
      <xdr:spPr>
        <a:xfrm>
          <a:off x="7832912" y="1236489"/>
          <a:ext cx="220275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359228</xdr:colOff>
      <xdr:row>20</xdr:row>
      <xdr:rowOff>59871</xdr:rowOff>
    </xdr:from>
    <xdr:to>
      <xdr:col>18</xdr:col>
      <xdr:colOff>593912</xdr:colOff>
      <xdr:row>20</xdr:row>
      <xdr:rowOff>59871</xdr:rowOff>
    </xdr:to>
    <xdr:cxnSp macro="">
      <xdr:nvCxnSpPr>
        <xdr:cNvPr id="209" name="Rovná spojovacia šípka 208"/>
        <xdr:cNvCxnSpPr/>
      </xdr:nvCxnSpPr>
      <xdr:spPr>
        <a:xfrm>
          <a:off x="10041110" y="1202871"/>
          <a:ext cx="205003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582706</xdr:colOff>
      <xdr:row>18</xdr:row>
      <xdr:rowOff>5442</xdr:rowOff>
    </xdr:from>
    <xdr:to>
      <xdr:col>18</xdr:col>
      <xdr:colOff>593912</xdr:colOff>
      <xdr:row>18</xdr:row>
      <xdr:rowOff>5442</xdr:rowOff>
    </xdr:to>
    <xdr:cxnSp macro="">
      <xdr:nvCxnSpPr>
        <xdr:cNvPr id="210" name="Rovná spojovacia šípka 209"/>
        <xdr:cNvCxnSpPr/>
      </xdr:nvCxnSpPr>
      <xdr:spPr>
        <a:xfrm>
          <a:off x="7844118" y="991560"/>
          <a:ext cx="424702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93169</xdr:colOff>
      <xdr:row>17</xdr:row>
      <xdr:rowOff>21772</xdr:rowOff>
    </xdr:from>
    <xdr:to>
      <xdr:col>16</xdr:col>
      <xdr:colOff>327212</xdr:colOff>
      <xdr:row>17</xdr:row>
      <xdr:rowOff>168729</xdr:rowOff>
    </xdr:to>
    <xdr:sp macro="" textlink="">
      <xdr:nvSpPr>
        <xdr:cNvPr id="212" name="BlokTextu 211"/>
        <xdr:cNvSpPr txBox="1"/>
      </xdr:nvSpPr>
      <xdr:spPr>
        <a:xfrm>
          <a:off x="9169934" y="817390"/>
          <a:ext cx="1444278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2900</a:t>
          </a:r>
        </a:p>
      </xdr:txBody>
    </xdr:sp>
    <xdr:clientData/>
  </xdr:twoCellAnchor>
  <xdr:twoCellAnchor>
    <xdr:from>
      <xdr:col>16</xdr:col>
      <xdr:colOff>174171</xdr:colOff>
      <xdr:row>18</xdr:row>
      <xdr:rowOff>76200</xdr:rowOff>
    </xdr:from>
    <xdr:to>
      <xdr:col>18</xdr:col>
      <xdr:colOff>408214</xdr:colOff>
      <xdr:row>20</xdr:row>
      <xdr:rowOff>32657</xdr:rowOff>
    </xdr:to>
    <xdr:sp macro="" textlink="">
      <xdr:nvSpPr>
        <xdr:cNvPr id="213" name="BlokTextu 212"/>
        <xdr:cNvSpPr txBox="1"/>
      </xdr:nvSpPr>
      <xdr:spPr>
        <a:xfrm>
          <a:off x="3804877" y="1028700"/>
          <a:ext cx="1444278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1400</a:t>
          </a:r>
        </a:p>
      </xdr:txBody>
    </xdr:sp>
    <xdr:clientData/>
  </xdr:twoCellAnchor>
  <xdr:twoCellAnchor>
    <xdr:from>
      <xdr:col>11</xdr:col>
      <xdr:colOff>23240</xdr:colOff>
      <xdr:row>21</xdr:row>
      <xdr:rowOff>115957</xdr:rowOff>
    </xdr:from>
    <xdr:to>
      <xdr:col>11</xdr:col>
      <xdr:colOff>589960</xdr:colOff>
      <xdr:row>21</xdr:row>
      <xdr:rowOff>115957</xdr:rowOff>
    </xdr:to>
    <xdr:cxnSp macro="">
      <xdr:nvCxnSpPr>
        <xdr:cNvPr id="214" name="Rovná spojnica 213"/>
        <xdr:cNvCxnSpPr/>
      </xdr:nvCxnSpPr>
      <xdr:spPr>
        <a:xfrm flipH="1">
          <a:off x="7320855" y="1449457"/>
          <a:ext cx="5667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40451</xdr:colOff>
      <xdr:row>43</xdr:row>
      <xdr:rowOff>104051</xdr:rowOff>
    </xdr:from>
    <xdr:to>
      <xdr:col>11</xdr:col>
      <xdr:colOff>604155</xdr:colOff>
      <xdr:row>43</xdr:row>
      <xdr:rowOff>104051</xdr:rowOff>
    </xdr:to>
    <xdr:cxnSp macro="">
      <xdr:nvCxnSpPr>
        <xdr:cNvPr id="215" name="Rovná spojnica 214"/>
        <xdr:cNvCxnSpPr/>
      </xdr:nvCxnSpPr>
      <xdr:spPr>
        <a:xfrm flipH="1">
          <a:off x="7338066" y="5628551"/>
          <a:ext cx="56370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309258</xdr:colOff>
      <xdr:row>30</xdr:row>
      <xdr:rowOff>92145</xdr:rowOff>
    </xdr:from>
    <xdr:to>
      <xdr:col>12</xdr:col>
      <xdr:colOff>267845</xdr:colOff>
      <xdr:row>30</xdr:row>
      <xdr:rowOff>92145</xdr:rowOff>
    </xdr:to>
    <xdr:cxnSp macro="">
      <xdr:nvCxnSpPr>
        <xdr:cNvPr id="216" name="Rovná spojnica 215"/>
        <xdr:cNvCxnSpPr/>
      </xdr:nvCxnSpPr>
      <xdr:spPr>
        <a:xfrm flipH="1">
          <a:off x="7606873" y="3140145"/>
          <a:ext cx="56672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411357</xdr:colOff>
      <xdr:row>21</xdr:row>
      <xdr:rowOff>119063</xdr:rowOff>
    </xdr:from>
    <xdr:to>
      <xdr:col>11</xdr:col>
      <xdr:colOff>411357</xdr:colOff>
      <xdr:row>30</xdr:row>
      <xdr:rowOff>89297</xdr:rowOff>
    </xdr:to>
    <xdr:cxnSp macro="">
      <xdr:nvCxnSpPr>
        <xdr:cNvPr id="217" name="Rovná spojovacia šípka 216"/>
        <xdr:cNvCxnSpPr/>
      </xdr:nvCxnSpPr>
      <xdr:spPr>
        <a:xfrm>
          <a:off x="7708972" y="1452563"/>
          <a:ext cx="0" cy="168473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411357</xdr:colOff>
      <xdr:row>30</xdr:row>
      <xdr:rowOff>101204</xdr:rowOff>
    </xdr:from>
    <xdr:to>
      <xdr:col>11</xdr:col>
      <xdr:colOff>411357</xdr:colOff>
      <xdr:row>43</xdr:row>
      <xdr:rowOff>107156</xdr:rowOff>
    </xdr:to>
    <xdr:cxnSp macro="">
      <xdr:nvCxnSpPr>
        <xdr:cNvPr id="218" name="Rovná spojovacia šípka 217"/>
        <xdr:cNvCxnSpPr/>
      </xdr:nvCxnSpPr>
      <xdr:spPr>
        <a:xfrm>
          <a:off x="7708972" y="3149204"/>
          <a:ext cx="0" cy="248245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136140</xdr:colOff>
      <xdr:row>21</xdr:row>
      <xdr:rowOff>119063</xdr:rowOff>
    </xdr:from>
    <xdr:to>
      <xdr:col>11</xdr:col>
      <xdr:colOff>136140</xdr:colOff>
      <xdr:row>43</xdr:row>
      <xdr:rowOff>95250</xdr:rowOff>
    </xdr:to>
    <xdr:cxnSp macro="">
      <xdr:nvCxnSpPr>
        <xdr:cNvPr id="219" name="Rovná spojovacia šípka 218"/>
        <xdr:cNvCxnSpPr/>
      </xdr:nvCxnSpPr>
      <xdr:spPr>
        <a:xfrm>
          <a:off x="7433755" y="1452563"/>
          <a:ext cx="0" cy="416718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231677</xdr:colOff>
      <xdr:row>22</xdr:row>
      <xdr:rowOff>31506</xdr:rowOff>
    </xdr:from>
    <xdr:to>
      <xdr:col>11</xdr:col>
      <xdr:colOff>378634</xdr:colOff>
      <xdr:row>29</xdr:row>
      <xdr:rowOff>146853</xdr:rowOff>
    </xdr:to>
    <xdr:sp macro="" textlink="">
      <xdr:nvSpPr>
        <xdr:cNvPr id="220" name="BlokTextu 219"/>
        <xdr:cNvSpPr txBox="1"/>
      </xdr:nvSpPr>
      <xdr:spPr>
        <a:xfrm rot="16200000">
          <a:off x="6878347" y="22064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11</xdr:col>
      <xdr:colOff>235987</xdr:colOff>
      <xdr:row>33</xdr:row>
      <xdr:rowOff>24179</xdr:rowOff>
    </xdr:from>
    <xdr:to>
      <xdr:col>11</xdr:col>
      <xdr:colOff>382944</xdr:colOff>
      <xdr:row>40</xdr:row>
      <xdr:rowOff>139526</xdr:rowOff>
    </xdr:to>
    <xdr:sp macro="" textlink="">
      <xdr:nvSpPr>
        <xdr:cNvPr id="221" name="BlokTextu 220"/>
        <xdr:cNvSpPr txBox="1"/>
      </xdr:nvSpPr>
      <xdr:spPr>
        <a:xfrm rot="16200000">
          <a:off x="6846454" y="4294624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18</xdr:col>
      <xdr:colOff>583577</xdr:colOff>
      <xdr:row>21</xdr:row>
      <xdr:rowOff>115957</xdr:rowOff>
    </xdr:from>
    <xdr:to>
      <xdr:col>19</xdr:col>
      <xdr:colOff>542164</xdr:colOff>
      <xdr:row>21</xdr:row>
      <xdr:rowOff>115957</xdr:rowOff>
    </xdr:to>
    <xdr:cxnSp macro="">
      <xdr:nvCxnSpPr>
        <xdr:cNvPr id="222" name="Rovná spojnica 221"/>
        <xdr:cNvCxnSpPr/>
      </xdr:nvCxnSpPr>
      <xdr:spPr>
        <a:xfrm flipH="1">
          <a:off x="12080812" y="1449457"/>
          <a:ext cx="5637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583578</xdr:colOff>
      <xdr:row>30</xdr:row>
      <xdr:rowOff>96907</xdr:rowOff>
    </xdr:from>
    <xdr:to>
      <xdr:col>20</xdr:col>
      <xdr:colOff>211618</xdr:colOff>
      <xdr:row>30</xdr:row>
      <xdr:rowOff>96907</xdr:rowOff>
    </xdr:to>
    <xdr:cxnSp macro="">
      <xdr:nvCxnSpPr>
        <xdr:cNvPr id="223" name="Rovná spojnica 222"/>
        <xdr:cNvCxnSpPr/>
      </xdr:nvCxnSpPr>
      <xdr:spPr>
        <a:xfrm flipH="1">
          <a:off x="12080813" y="3144907"/>
          <a:ext cx="8382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517634</xdr:colOff>
      <xdr:row>43</xdr:row>
      <xdr:rowOff>96907</xdr:rowOff>
    </xdr:from>
    <xdr:to>
      <xdr:col>19</xdr:col>
      <xdr:colOff>476221</xdr:colOff>
      <xdr:row>43</xdr:row>
      <xdr:rowOff>96907</xdr:rowOff>
    </xdr:to>
    <xdr:cxnSp macro="">
      <xdr:nvCxnSpPr>
        <xdr:cNvPr id="224" name="Rovná spojnica 223"/>
        <xdr:cNvCxnSpPr/>
      </xdr:nvCxnSpPr>
      <xdr:spPr>
        <a:xfrm flipH="1">
          <a:off x="12014869" y="5621407"/>
          <a:ext cx="5637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583578</xdr:colOff>
      <xdr:row>49</xdr:row>
      <xdr:rowOff>49282</xdr:rowOff>
    </xdr:from>
    <xdr:to>
      <xdr:col>20</xdr:col>
      <xdr:colOff>145676</xdr:colOff>
      <xdr:row>49</xdr:row>
      <xdr:rowOff>49282</xdr:rowOff>
    </xdr:to>
    <xdr:cxnSp macro="">
      <xdr:nvCxnSpPr>
        <xdr:cNvPr id="225" name="Rovná spojnica 224"/>
        <xdr:cNvCxnSpPr/>
      </xdr:nvCxnSpPr>
      <xdr:spPr>
        <a:xfrm flipH="1">
          <a:off x="12080813" y="6716782"/>
          <a:ext cx="7723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337226</xdr:colOff>
      <xdr:row>21</xdr:row>
      <xdr:rowOff>119063</xdr:rowOff>
    </xdr:from>
    <xdr:to>
      <xdr:col>19</xdr:col>
      <xdr:colOff>337226</xdr:colOff>
      <xdr:row>30</xdr:row>
      <xdr:rowOff>89297</xdr:rowOff>
    </xdr:to>
    <xdr:cxnSp macro="">
      <xdr:nvCxnSpPr>
        <xdr:cNvPr id="226" name="Rovná spojovacia šípka 225"/>
        <xdr:cNvCxnSpPr/>
      </xdr:nvCxnSpPr>
      <xdr:spPr>
        <a:xfrm>
          <a:off x="12439579" y="1452563"/>
          <a:ext cx="0" cy="168473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146340</xdr:colOff>
      <xdr:row>22</xdr:row>
      <xdr:rowOff>31506</xdr:rowOff>
    </xdr:from>
    <xdr:to>
      <xdr:col>19</xdr:col>
      <xdr:colOff>293297</xdr:colOff>
      <xdr:row>29</xdr:row>
      <xdr:rowOff>146853</xdr:rowOff>
    </xdr:to>
    <xdr:sp macro="" textlink="">
      <xdr:nvSpPr>
        <xdr:cNvPr id="227" name="BlokTextu 226"/>
        <xdr:cNvSpPr txBox="1"/>
      </xdr:nvSpPr>
      <xdr:spPr>
        <a:xfrm rot="16200000">
          <a:off x="11597748" y="22064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19</xdr:col>
      <xdr:colOff>337226</xdr:colOff>
      <xdr:row>30</xdr:row>
      <xdr:rowOff>101204</xdr:rowOff>
    </xdr:from>
    <xdr:to>
      <xdr:col>19</xdr:col>
      <xdr:colOff>337226</xdr:colOff>
      <xdr:row>43</xdr:row>
      <xdr:rowOff>107156</xdr:rowOff>
    </xdr:to>
    <xdr:cxnSp macro="">
      <xdr:nvCxnSpPr>
        <xdr:cNvPr id="228" name="Rovná spojovacia šípka 227"/>
        <xdr:cNvCxnSpPr/>
      </xdr:nvCxnSpPr>
      <xdr:spPr>
        <a:xfrm>
          <a:off x="12439579" y="3149204"/>
          <a:ext cx="0" cy="248245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146340</xdr:colOff>
      <xdr:row>33</xdr:row>
      <xdr:rowOff>31506</xdr:rowOff>
    </xdr:from>
    <xdr:to>
      <xdr:col>19</xdr:col>
      <xdr:colOff>293297</xdr:colOff>
      <xdr:row>40</xdr:row>
      <xdr:rowOff>146853</xdr:rowOff>
    </xdr:to>
    <xdr:sp macro="" textlink="">
      <xdr:nvSpPr>
        <xdr:cNvPr id="229" name="BlokTextu 228"/>
        <xdr:cNvSpPr txBox="1"/>
      </xdr:nvSpPr>
      <xdr:spPr>
        <a:xfrm rot="16200000">
          <a:off x="11597748" y="4301951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1700</a:t>
          </a:r>
        </a:p>
      </xdr:txBody>
    </xdr:sp>
    <xdr:clientData/>
  </xdr:twoCellAnchor>
  <xdr:twoCellAnchor>
    <xdr:from>
      <xdr:col>19</xdr:col>
      <xdr:colOff>348433</xdr:colOff>
      <xdr:row>43</xdr:row>
      <xdr:rowOff>90859</xdr:rowOff>
    </xdr:from>
    <xdr:to>
      <xdr:col>19</xdr:col>
      <xdr:colOff>348433</xdr:colOff>
      <xdr:row>49</xdr:row>
      <xdr:rowOff>58615</xdr:rowOff>
    </xdr:to>
    <xdr:cxnSp macro="">
      <xdr:nvCxnSpPr>
        <xdr:cNvPr id="230" name="Rovná spojovacia šípka 229"/>
        <xdr:cNvCxnSpPr/>
      </xdr:nvCxnSpPr>
      <xdr:spPr>
        <a:xfrm>
          <a:off x="12450786" y="5615359"/>
          <a:ext cx="0" cy="111075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153003</xdr:colOff>
      <xdr:row>43</xdr:row>
      <xdr:rowOff>183172</xdr:rowOff>
    </xdr:from>
    <xdr:to>
      <xdr:col>19</xdr:col>
      <xdr:colOff>293298</xdr:colOff>
      <xdr:row>49</xdr:row>
      <xdr:rowOff>7640</xdr:rowOff>
    </xdr:to>
    <xdr:sp macro="" textlink="">
      <xdr:nvSpPr>
        <xdr:cNvPr id="231" name="BlokTextu 230"/>
        <xdr:cNvSpPr txBox="1"/>
      </xdr:nvSpPr>
      <xdr:spPr>
        <a:xfrm rot="16200000">
          <a:off x="11841770" y="6121258"/>
          <a:ext cx="967468" cy="14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20</xdr:col>
      <xdr:colOff>14842</xdr:colOff>
      <xdr:row>30</xdr:row>
      <xdr:rowOff>101204</xdr:rowOff>
    </xdr:from>
    <xdr:to>
      <xdr:col>20</xdr:col>
      <xdr:colOff>14842</xdr:colOff>
      <xdr:row>49</xdr:row>
      <xdr:rowOff>51288</xdr:rowOff>
    </xdr:to>
    <xdr:cxnSp macro="">
      <xdr:nvCxnSpPr>
        <xdr:cNvPr id="232" name="Rovná spojovacia šípka 231"/>
        <xdr:cNvCxnSpPr/>
      </xdr:nvCxnSpPr>
      <xdr:spPr>
        <a:xfrm>
          <a:off x="12722313" y="3149204"/>
          <a:ext cx="0" cy="356958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451054</xdr:colOff>
      <xdr:row>36</xdr:row>
      <xdr:rowOff>68140</xdr:rowOff>
    </xdr:from>
    <xdr:to>
      <xdr:col>19</xdr:col>
      <xdr:colOff>598011</xdr:colOff>
      <xdr:row>43</xdr:row>
      <xdr:rowOff>183487</xdr:rowOff>
    </xdr:to>
    <xdr:sp macro="" textlink="">
      <xdr:nvSpPr>
        <xdr:cNvPr id="233" name="BlokTextu 232"/>
        <xdr:cNvSpPr txBox="1"/>
      </xdr:nvSpPr>
      <xdr:spPr>
        <a:xfrm rot="16200000">
          <a:off x="11902462" y="4910085"/>
          <a:ext cx="1448847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2450</a:t>
          </a:r>
        </a:p>
      </xdr:txBody>
    </xdr:sp>
    <xdr:clientData/>
  </xdr:twoCellAnchor>
  <xdr:twoCellAnchor>
    <xdr:from>
      <xdr:col>15</xdr:col>
      <xdr:colOff>355206</xdr:colOff>
      <xdr:row>48</xdr:row>
      <xdr:rowOff>58925</xdr:rowOff>
    </xdr:from>
    <xdr:to>
      <xdr:col>15</xdr:col>
      <xdr:colOff>355206</xdr:colOff>
      <xdr:row>59</xdr:row>
      <xdr:rowOff>146010</xdr:rowOff>
    </xdr:to>
    <xdr:cxnSp macro="">
      <xdr:nvCxnSpPr>
        <xdr:cNvPr id="234" name="Rovná spojnica 233"/>
        <xdr:cNvCxnSpPr/>
      </xdr:nvCxnSpPr>
      <xdr:spPr>
        <a:xfrm flipV="1">
          <a:off x="3380794" y="6535925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583709</xdr:colOff>
      <xdr:row>48</xdr:row>
      <xdr:rowOff>58925</xdr:rowOff>
    </xdr:from>
    <xdr:to>
      <xdr:col>18</xdr:col>
      <xdr:colOff>583709</xdr:colOff>
      <xdr:row>59</xdr:row>
      <xdr:rowOff>146010</xdr:rowOff>
    </xdr:to>
    <xdr:cxnSp macro="">
      <xdr:nvCxnSpPr>
        <xdr:cNvPr id="235" name="Rovná spojnica 234"/>
        <xdr:cNvCxnSpPr/>
      </xdr:nvCxnSpPr>
      <xdr:spPr>
        <a:xfrm flipV="1">
          <a:off x="12080944" y="6535925"/>
          <a:ext cx="0" cy="8490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6313</xdr:colOff>
      <xdr:row>48</xdr:row>
      <xdr:rowOff>58927</xdr:rowOff>
    </xdr:from>
    <xdr:to>
      <xdr:col>17</xdr:col>
      <xdr:colOff>6313</xdr:colOff>
      <xdr:row>51</xdr:row>
      <xdr:rowOff>41413</xdr:rowOff>
    </xdr:to>
    <xdr:cxnSp macro="">
      <xdr:nvCxnSpPr>
        <xdr:cNvPr id="236" name="Rovná spojnica 235"/>
        <xdr:cNvCxnSpPr/>
      </xdr:nvCxnSpPr>
      <xdr:spPr>
        <a:xfrm flipV="1">
          <a:off x="10369513" y="6240652"/>
          <a:ext cx="0" cy="5254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353787</xdr:colOff>
      <xdr:row>50</xdr:row>
      <xdr:rowOff>134415</xdr:rowOff>
    </xdr:from>
    <xdr:to>
      <xdr:col>17</xdr:col>
      <xdr:colOff>22411</xdr:colOff>
      <xdr:row>50</xdr:row>
      <xdr:rowOff>134415</xdr:rowOff>
    </xdr:to>
    <xdr:cxnSp macro="">
      <xdr:nvCxnSpPr>
        <xdr:cNvPr id="237" name="Rovná spojovacia šípka 236"/>
        <xdr:cNvCxnSpPr/>
      </xdr:nvCxnSpPr>
      <xdr:spPr>
        <a:xfrm flipH="1">
          <a:off x="10035669" y="6992415"/>
          <a:ext cx="87886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514733</xdr:colOff>
      <xdr:row>49</xdr:row>
      <xdr:rowOff>173935</xdr:rowOff>
    </xdr:from>
    <xdr:to>
      <xdr:col>16</xdr:col>
      <xdr:colOff>555910</xdr:colOff>
      <xdr:row>50</xdr:row>
      <xdr:rowOff>107200</xdr:rowOff>
    </xdr:to>
    <xdr:sp macro="" textlink="">
      <xdr:nvSpPr>
        <xdr:cNvPr id="238" name="BlokTextu 237"/>
        <xdr:cNvSpPr txBox="1"/>
      </xdr:nvSpPr>
      <xdr:spPr>
        <a:xfrm>
          <a:off x="10196615" y="6841435"/>
          <a:ext cx="646295" cy="12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17</xdr:col>
      <xdr:colOff>1532</xdr:colOff>
      <xdr:row>50</xdr:row>
      <xdr:rowOff>123209</xdr:rowOff>
    </xdr:from>
    <xdr:to>
      <xdr:col>18</xdr:col>
      <xdr:colOff>567603</xdr:colOff>
      <xdr:row>50</xdr:row>
      <xdr:rowOff>123209</xdr:rowOff>
    </xdr:to>
    <xdr:cxnSp macro="">
      <xdr:nvCxnSpPr>
        <xdr:cNvPr id="239" name="Rovná spojovacia šípka 238"/>
        <xdr:cNvCxnSpPr/>
      </xdr:nvCxnSpPr>
      <xdr:spPr>
        <a:xfrm flipH="1">
          <a:off x="10893650" y="6981209"/>
          <a:ext cx="117118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285743</xdr:colOff>
      <xdr:row>49</xdr:row>
      <xdr:rowOff>173935</xdr:rowOff>
    </xdr:from>
    <xdr:to>
      <xdr:col>18</xdr:col>
      <xdr:colOff>326921</xdr:colOff>
      <xdr:row>50</xdr:row>
      <xdr:rowOff>107200</xdr:rowOff>
    </xdr:to>
    <xdr:sp macro="" textlink="">
      <xdr:nvSpPr>
        <xdr:cNvPr id="240" name="BlokTextu 239"/>
        <xdr:cNvSpPr txBox="1"/>
      </xdr:nvSpPr>
      <xdr:spPr>
        <a:xfrm>
          <a:off x="11177861" y="6841435"/>
          <a:ext cx="646295" cy="12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800</a:t>
          </a:r>
        </a:p>
      </xdr:txBody>
    </xdr:sp>
    <xdr:clientData/>
  </xdr:twoCellAnchor>
  <xdr:twoCellAnchor>
    <xdr:from>
      <xdr:col>25</xdr:col>
      <xdr:colOff>269581</xdr:colOff>
      <xdr:row>52</xdr:row>
      <xdr:rowOff>98848</xdr:rowOff>
    </xdr:from>
    <xdr:to>
      <xdr:col>26</xdr:col>
      <xdr:colOff>515471</xdr:colOff>
      <xdr:row>52</xdr:row>
      <xdr:rowOff>100852</xdr:rowOff>
    </xdr:to>
    <xdr:cxnSp macro="">
      <xdr:nvCxnSpPr>
        <xdr:cNvPr id="241" name="Rovná spojovacia šípka 240"/>
        <xdr:cNvCxnSpPr/>
      </xdr:nvCxnSpPr>
      <xdr:spPr>
        <a:xfrm>
          <a:off x="13626993" y="7001672"/>
          <a:ext cx="851007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174171</xdr:colOff>
      <xdr:row>51</xdr:row>
      <xdr:rowOff>92765</xdr:rowOff>
    </xdr:from>
    <xdr:to>
      <xdr:col>18</xdr:col>
      <xdr:colOff>408214</xdr:colOff>
      <xdr:row>59</xdr:row>
      <xdr:rowOff>49222</xdr:rowOff>
    </xdr:to>
    <xdr:sp macro="" textlink="">
      <xdr:nvSpPr>
        <xdr:cNvPr id="242" name="BlokTextu 241"/>
        <xdr:cNvSpPr txBox="1"/>
      </xdr:nvSpPr>
      <xdr:spPr>
        <a:xfrm>
          <a:off x="3804877" y="7141265"/>
          <a:ext cx="1444278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1400</a:t>
          </a:r>
        </a:p>
      </xdr:txBody>
    </xdr:sp>
    <xdr:clientData/>
  </xdr:twoCellAnchor>
  <xdr:twoCellAnchor>
    <xdr:from>
      <xdr:col>17</xdr:col>
      <xdr:colOff>33617</xdr:colOff>
      <xdr:row>30</xdr:row>
      <xdr:rowOff>123265</xdr:rowOff>
    </xdr:from>
    <xdr:to>
      <xdr:col>18</xdr:col>
      <xdr:colOff>549090</xdr:colOff>
      <xdr:row>39</xdr:row>
      <xdr:rowOff>145676</xdr:rowOff>
    </xdr:to>
    <xdr:cxnSp macro="">
      <xdr:nvCxnSpPr>
        <xdr:cNvPr id="243" name="Rovná spojnica 242"/>
        <xdr:cNvCxnSpPr/>
      </xdr:nvCxnSpPr>
      <xdr:spPr>
        <a:xfrm flipH="1">
          <a:off x="10925735" y="3171265"/>
          <a:ext cx="1120590" cy="1736911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33617</xdr:colOff>
      <xdr:row>39</xdr:row>
      <xdr:rowOff>168088</xdr:rowOff>
    </xdr:from>
    <xdr:to>
      <xdr:col>18</xdr:col>
      <xdr:colOff>571500</xdr:colOff>
      <xdr:row>49</xdr:row>
      <xdr:rowOff>44824</xdr:rowOff>
    </xdr:to>
    <xdr:cxnSp macro="">
      <xdr:nvCxnSpPr>
        <xdr:cNvPr id="244" name="Rovná spojnica 243"/>
        <xdr:cNvCxnSpPr/>
      </xdr:nvCxnSpPr>
      <xdr:spPr>
        <a:xfrm>
          <a:off x="10925735" y="4930588"/>
          <a:ext cx="1143000" cy="1781736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369794</xdr:colOff>
      <xdr:row>30</xdr:row>
      <xdr:rowOff>78441</xdr:rowOff>
    </xdr:from>
    <xdr:to>
      <xdr:col>17</xdr:col>
      <xdr:colOff>11206</xdr:colOff>
      <xdr:row>39</xdr:row>
      <xdr:rowOff>168088</xdr:rowOff>
    </xdr:to>
    <xdr:cxnSp macro="">
      <xdr:nvCxnSpPr>
        <xdr:cNvPr id="245" name="Rovná spojnica 244"/>
        <xdr:cNvCxnSpPr/>
      </xdr:nvCxnSpPr>
      <xdr:spPr>
        <a:xfrm>
          <a:off x="10051676" y="3126441"/>
          <a:ext cx="851648" cy="1804147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347385</xdr:colOff>
      <xdr:row>39</xdr:row>
      <xdr:rowOff>123265</xdr:rowOff>
    </xdr:from>
    <xdr:to>
      <xdr:col>17</xdr:col>
      <xdr:colOff>11206</xdr:colOff>
      <xdr:row>49</xdr:row>
      <xdr:rowOff>44824</xdr:rowOff>
    </xdr:to>
    <xdr:cxnSp macro="">
      <xdr:nvCxnSpPr>
        <xdr:cNvPr id="246" name="Rovná spojnica 245"/>
        <xdr:cNvCxnSpPr/>
      </xdr:nvCxnSpPr>
      <xdr:spPr>
        <a:xfrm flipH="1">
          <a:off x="10029267" y="4885765"/>
          <a:ext cx="874057" cy="1826559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255496</xdr:colOff>
      <xdr:row>35</xdr:row>
      <xdr:rowOff>81244</xdr:rowOff>
    </xdr:from>
    <xdr:to>
      <xdr:col>13</xdr:col>
      <xdr:colOff>457202</xdr:colOff>
      <xdr:row>38</xdr:row>
      <xdr:rowOff>58832</xdr:rowOff>
    </xdr:to>
    <xdr:sp macro="" textlink="">
      <xdr:nvSpPr>
        <xdr:cNvPr id="248" name="BlokTextu 247"/>
        <xdr:cNvSpPr txBox="1"/>
      </xdr:nvSpPr>
      <xdr:spPr>
        <a:xfrm rot="18665979">
          <a:off x="8009967" y="4092950"/>
          <a:ext cx="515470" cy="201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27</xdr:col>
      <xdr:colOff>588311</xdr:colOff>
      <xdr:row>15</xdr:row>
      <xdr:rowOff>213472</xdr:rowOff>
    </xdr:from>
    <xdr:to>
      <xdr:col>28</xdr:col>
      <xdr:colOff>532281</xdr:colOff>
      <xdr:row>17</xdr:row>
      <xdr:rowOff>561</xdr:rowOff>
    </xdr:to>
    <xdr:sp macro="" textlink="">
      <xdr:nvSpPr>
        <xdr:cNvPr id="249" name="BlokTextu 248"/>
        <xdr:cNvSpPr txBox="1"/>
      </xdr:nvSpPr>
      <xdr:spPr>
        <a:xfrm rot="19420853">
          <a:off x="15155958" y="1871943"/>
          <a:ext cx="5490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11</xdr:col>
      <xdr:colOff>627529</xdr:colOff>
      <xdr:row>50</xdr:row>
      <xdr:rowOff>120943</xdr:rowOff>
    </xdr:from>
    <xdr:to>
      <xdr:col>15</xdr:col>
      <xdr:colOff>353786</xdr:colOff>
      <xdr:row>50</xdr:row>
      <xdr:rowOff>120943</xdr:rowOff>
    </xdr:to>
    <xdr:cxnSp macro="">
      <xdr:nvCxnSpPr>
        <xdr:cNvPr id="250" name="Rovná spojovacia šípka 249"/>
        <xdr:cNvCxnSpPr/>
      </xdr:nvCxnSpPr>
      <xdr:spPr>
        <a:xfrm>
          <a:off x="7149353" y="6665178"/>
          <a:ext cx="232602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625607</xdr:colOff>
      <xdr:row>48</xdr:row>
      <xdr:rowOff>67236</xdr:rowOff>
    </xdr:from>
    <xdr:to>
      <xdr:col>11</xdr:col>
      <xdr:colOff>625607</xdr:colOff>
      <xdr:row>51</xdr:row>
      <xdr:rowOff>78441</xdr:rowOff>
    </xdr:to>
    <xdr:cxnSp macro="">
      <xdr:nvCxnSpPr>
        <xdr:cNvPr id="251" name="Rovná spojnica 250"/>
        <xdr:cNvCxnSpPr/>
      </xdr:nvCxnSpPr>
      <xdr:spPr>
        <a:xfrm flipV="1">
          <a:off x="7147431" y="6252883"/>
          <a:ext cx="0" cy="5490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418459</xdr:colOff>
      <xdr:row>49</xdr:row>
      <xdr:rowOff>126468</xdr:rowOff>
    </xdr:from>
    <xdr:to>
      <xdr:col>15</xdr:col>
      <xdr:colOff>42902</xdr:colOff>
      <xdr:row>50</xdr:row>
      <xdr:rowOff>82925</xdr:rowOff>
    </xdr:to>
    <xdr:sp macro="" textlink="">
      <xdr:nvSpPr>
        <xdr:cNvPr id="252" name="BlokTextu 251"/>
        <xdr:cNvSpPr txBox="1"/>
      </xdr:nvSpPr>
      <xdr:spPr>
        <a:xfrm>
          <a:off x="8284988" y="6793968"/>
          <a:ext cx="1439796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</xdr:col>
      <xdr:colOff>0</xdr:colOff>
      <xdr:row>28</xdr:row>
      <xdr:rowOff>112102</xdr:rowOff>
    </xdr:from>
    <xdr:to>
      <xdr:col>11</xdr:col>
      <xdr:colOff>129951</xdr:colOff>
      <xdr:row>36</xdr:row>
      <xdr:rowOff>36949</xdr:rowOff>
    </xdr:to>
    <xdr:sp macro="" textlink="">
      <xdr:nvSpPr>
        <xdr:cNvPr id="253" name="BlokTextu 252"/>
        <xdr:cNvSpPr txBox="1"/>
      </xdr:nvSpPr>
      <xdr:spPr>
        <a:xfrm rot="16200000">
          <a:off x="6628156" y="3428539"/>
          <a:ext cx="1448847" cy="149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12</xdr:col>
      <xdr:colOff>418459</xdr:colOff>
      <xdr:row>18</xdr:row>
      <xdr:rowOff>92851</xdr:rowOff>
    </xdr:from>
    <xdr:to>
      <xdr:col>15</xdr:col>
      <xdr:colOff>42902</xdr:colOff>
      <xdr:row>20</xdr:row>
      <xdr:rowOff>49308</xdr:rowOff>
    </xdr:to>
    <xdr:sp macro="" textlink="">
      <xdr:nvSpPr>
        <xdr:cNvPr id="264" name="BlokTextu 263"/>
        <xdr:cNvSpPr txBox="1"/>
      </xdr:nvSpPr>
      <xdr:spPr>
        <a:xfrm>
          <a:off x="8284988" y="1045351"/>
          <a:ext cx="1439796" cy="14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2</xdr:col>
      <xdr:colOff>76199</xdr:colOff>
      <xdr:row>71</xdr:row>
      <xdr:rowOff>84661</xdr:rowOff>
    </xdr:from>
    <xdr:to>
      <xdr:col>5</xdr:col>
      <xdr:colOff>370446</xdr:colOff>
      <xdr:row>84</xdr:row>
      <xdr:rowOff>56161</xdr:rowOff>
    </xdr:to>
    <xdr:sp macro="" textlink="">
      <xdr:nvSpPr>
        <xdr:cNvPr id="265" name="Obdĺžnik 264"/>
        <xdr:cNvSpPr/>
      </xdr:nvSpPr>
      <xdr:spPr>
        <a:xfrm>
          <a:off x="1286434" y="9038161"/>
          <a:ext cx="2109600" cy="2448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401170</xdr:colOff>
      <xdr:row>71</xdr:row>
      <xdr:rowOff>84661</xdr:rowOff>
    </xdr:from>
    <xdr:to>
      <xdr:col>9</xdr:col>
      <xdr:colOff>90299</xdr:colOff>
      <xdr:row>84</xdr:row>
      <xdr:rowOff>56161</xdr:rowOff>
    </xdr:to>
    <xdr:sp macro="" textlink="">
      <xdr:nvSpPr>
        <xdr:cNvPr id="266" name="Obdĺžnik 265"/>
        <xdr:cNvSpPr/>
      </xdr:nvSpPr>
      <xdr:spPr>
        <a:xfrm>
          <a:off x="3426758" y="9038161"/>
          <a:ext cx="2109600" cy="2448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65314</xdr:colOff>
      <xdr:row>84</xdr:row>
      <xdr:rowOff>56031</xdr:rowOff>
    </xdr:from>
    <xdr:to>
      <xdr:col>2</xdr:col>
      <xdr:colOff>65314</xdr:colOff>
      <xdr:row>88</xdr:row>
      <xdr:rowOff>44824</xdr:rowOff>
    </xdr:to>
    <xdr:cxnSp macro="">
      <xdr:nvCxnSpPr>
        <xdr:cNvPr id="267" name="Rovná spojnica 266"/>
        <xdr:cNvCxnSpPr/>
      </xdr:nvCxnSpPr>
      <xdr:spPr>
        <a:xfrm flipV="1">
          <a:off x="1275549" y="11486031"/>
          <a:ext cx="0" cy="7507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390285</xdr:colOff>
      <xdr:row>84</xdr:row>
      <xdr:rowOff>56032</xdr:rowOff>
    </xdr:from>
    <xdr:to>
      <xdr:col>5</xdr:col>
      <xdr:colOff>390285</xdr:colOff>
      <xdr:row>86</xdr:row>
      <xdr:rowOff>67235</xdr:rowOff>
    </xdr:to>
    <xdr:cxnSp macro="">
      <xdr:nvCxnSpPr>
        <xdr:cNvPr id="268" name="Rovná spojnica 267"/>
        <xdr:cNvCxnSpPr/>
      </xdr:nvCxnSpPr>
      <xdr:spPr>
        <a:xfrm flipV="1">
          <a:off x="3415873" y="11486032"/>
          <a:ext cx="0" cy="392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87726</xdr:colOff>
      <xdr:row>84</xdr:row>
      <xdr:rowOff>56031</xdr:rowOff>
    </xdr:from>
    <xdr:to>
      <xdr:col>9</xdr:col>
      <xdr:colOff>87726</xdr:colOff>
      <xdr:row>88</xdr:row>
      <xdr:rowOff>33618</xdr:rowOff>
    </xdr:to>
    <xdr:cxnSp macro="">
      <xdr:nvCxnSpPr>
        <xdr:cNvPr id="269" name="Rovná spojnica 268"/>
        <xdr:cNvCxnSpPr/>
      </xdr:nvCxnSpPr>
      <xdr:spPr>
        <a:xfrm flipV="1">
          <a:off x="5533785" y="11486031"/>
          <a:ext cx="0" cy="7395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</xdr:colOff>
      <xdr:row>86</xdr:row>
      <xdr:rowOff>3842</xdr:rowOff>
    </xdr:from>
    <xdr:to>
      <xdr:col>5</xdr:col>
      <xdr:colOff>403412</xdr:colOff>
      <xdr:row>86</xdr:row>
      <xdr:rowOff>3842</xdr:rowOff>
    </xdr:to>
    <xdr:cxnSp macro="">
      <xdr:nvCxnSpPr>
        <xdr:cNvPr id="270" name="Rovná spojovacia šípka 269"/>
        <xdr:cNvCxnSpPr/>
      </xdr:nvCxnSpPr>
      <xdr:spPr>
        <a:xfrm>
          <a:off x="1275549" y="11814842"/>
          <a:ext cx="2153451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440871</xdr:colOff>
      <xdr:row>85</xdr:row>
      <xdr:rowOff>11207</xdr:rowOff>
    </xdr:from>
    <xdr:to>
      <xdr:col>5</xdr:col>
      <xdr:colOff>65314</xdr:colOff>
      <xdr:row>85</xdr:row>
      <xdr:rowOff>161367</xdr:rowOff>
    </xdr:to>
    <xdr:sp macro="" textlink="">
      <xdr:nvSpPr>
        <xdr:cNvPr id="272" name="BlokTextu 271"/>
        <xdr:cNvSpPr txBox="1"/>
      </xdr:nvSpPr>
      <xdr:spPr>
        <a:xfrm>
          <a:off x="1651106" y="11631707"/>
          <a:ext cx="1439796" cy="15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1465</a:t>
          </a:r>
        </a:p>
      </xdr:txBody>
    </xdr:sp>
    <xdr:clientData/>
  </xdr:twoCellAnchor>
  <xdr:twoCellAnchor>
    <xdr:from>
      <xdr:col>5</xdr:col>
      <xdr:colOff>390284</xdr:colOff>
      <xdr:row>86</xdr:row>
      <xdr:rowOff>3842</xdr:rowOff>
    </xdr:from>
    <xdr:to>
      <xdr:col>9</xdr:col>
      <xdr:colOff>78441</xdr:colOff>
      <xdr:row>86</xdr:row>
      <xdr:rowOff>3842</xdr:rowOff>
    </xdr:to>
    <xdr:cxnSp macro="">
      <xdr:nvCxnSpPr>
        <xdr:cNvPr id="273" name="Rovná spojovacia šípka 272"/>
        <xdr:cNvCxnSpPr/>
      </xdr:nvCxnSpPr>
      <xdr:spPr>
        <a:xfrm>
          <a:off x="3415872" y="11814842"/>
          <a:ext cx="2108628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183136</xdr:colOff>
      <xdr:row>85</xdr:row>
      <xdr:rowOff>11207</xdr:rowOff>
    </xdr:from>
    <xdr:to>
      <xdr:col>8</xdr:col>
      <xdr:colOff>412697</xdr:colOff>
      <xdr:row>85</xdr:row>
      <xdr:rowOff>161367</xdr:rowOff>
    </xdr:to>
    <xdr:sp macro="" textlink="">
      <xdr:nvSpPr>
        <xdr:cNvPr id="275" name="BlokTextu 274"/>
        <xdr:cNvSpPr txBox="1"/>
      </xdr:nvSpPr>
      <xdr:spPr>
        <a:xfrm>
          <a:off x="3813842" y="11631707"/>
          <a:ext cx="1439796" cy="15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1465</a:t>
          </a:r>
        </a:p>
      </xdr:txBody>
    </xdr:sp>
    <xdr:clientData/>
  </xdr:twoCellAnchor>
  <xdr:twoCellAnchor>
    <xdr:from>
      <xdr:col>2</xdr:col>
      <xdr:colOff>65314</xdr:colOff>
      <xdr:row>87</xdr:row>
      <xdr:rowOff>138313</xdr:rowOff>
    </xdr:from>
    <xdr:to>
      <xdr:col>9</xdr:col>
      <xdr:colOff>100853</xdr:colOff>
      <xdr:row>87</xdr:row>
      <xdr:rowOff>138313</xdr:rowOff>
    </xdr:to>
    <xdr:cxnSp macro="">
      <xdr:nvCxnSpPr>
        <xdr:cNvPr id="279" name="Rovná spojovacia šípka 278"/>
        <xdr:cNvCxnSpPr/>
      </xdr:nvCxnSpPr>
      <xdr:spPr>
        <a:xfrm>
          <a:off x="1275549" y="12139813"/>
          <a:ext cx="427136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283987</xdr:colOff>
      <xdr:row>86</xdr:row>
      <xdr:rowOff>156883</xdr:rowOff>
    </xdr:from>
    <xdr:to>
      <xdr:col>6</xdr:col>
      <xdr:colOff>513548</xdr:colOff>
      <xdr:row>87</xdr:row>
      <xdr:rowOff>116543</xdr:rowOff>
    </xdr:to>
    <xdr:sp macro="" textlink="">
      <xdr:nvSpPr>
        <xdr:cNvPr id="281" name="BlokTextu 280"/>
        <xdr:cNvSpPr txBox="1"/>
      </xdr:nvSpPr>
      <xdr:spPr>
        <a:xfrm>
          <a:off x="2704458" y="11967883"/>
          <a:ext cx="1439796" cy="15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2930</a:t>
          </a:r>
        </a:p>
      </xdr:txBody>
    </xdr:sp>
    <xdr:clientData/>
  </xdr:twoCellAnchor>
  <xdr:twoCellAnchor>
    <xdr:from>
      <xdr:col>2</xdr:col>
      <xdr:colOff>76200</xdr:colOff>
      <xdr:row>62</xdr:row>
      <xdr:rowOff>114829</xdr:rowOff>
    </xdr:from>
    <xdr:to>
      <xdr:col>5</xdr:col>
      <xdr:colOff>370447</xdr:colOff>
      <xdr:row>71</xdr:row>
      <xdr:rowOff>56329</xdr:rowOff>
    </xdr:to>
    <xdr:sp macro="" textlink="">
      <xdr:nvSpPr>
        <xdr:cNvPr id="282" name="Obdĺžnik 281"/>
        <xdr:cNvSpPr/>
      </xdr:nvSpPr>
      <xdr:spPr>
        <a:xfrm>
          <a:off x="1292469" y="8496829"/>
          <a:ext cx="2118651" cy="1656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</xdr:col>
      <xdr:colOff>401171</xdr:colOff>
      <xdr:row>62</xdr:row>
      <xdr:rowOff>114829</xdr:rowOff>
    </xdr:from>
    <xdr:to>
      <xdr:col>9</xdr:col>
      <xdr:colOff>90300</xdr:colOff>
      <xdr:row>71</xdr:row>
      <xdr:rowOff>56329</xdr:rowOff>
    </xdr:to>
    <xdr:sp macro="" textlink="">
      <xdr:nvSpPr>
        <xdr:cNvPr id="284" name="Obdĺžnik 283"/>
        <xdr:cNvSpPr/>
      </xdr:nvSpPr>
      <xdr:spPr>
        <a:xfrm>
          <a:off x="3441844" y="8496829"/>
          <a:ext cx="2121668" cy="1656000"/>
        </a:xfrm>
        <a:prstGeom prst="rect">
          <a:avLst/>
        </a:prstGeom>
        <a:noFill/>
        <a:ln w="63500" cmpd="thickThin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449108</xdr:colOff>
      <xdr:row>71</xdr:row>
      <xdr:rowOff>71693</xdr:rowOff>
    </xdr:from>
    <xdr:to>
      <xdr:col>9</xdr:col>
      <xdr:colOff>546653</xdr:colOff>
      <xdr:row>71</xdr:row>
      <xdr:rowOff>71693</xdr:rowOff>
    </xdr:to>
    <xdr:cxnSp macro="">
      <xdr:nvCxnSpPr>
        <xdr:cNvPr id="285" name="Rovná spojnica 284"/>
        <xdr:cNvCxnSpPr/>
      </xdr:nvCxnSpPr>
      <xdr:spPr>
        <a:xfrm flipH="1">
          <a:off x="5352412" y="10168193"/>
          <a:ext cx="71045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449108</xdr:colOff>
      <xdr:row>84</xdr:row>
      <xdr:rowOff>71693</xdr:rowOff>
    </xdr:from>
    <xdr:to>
      <xdr:col>10</xdr:col>
      <xdr:colOff>182218</xdr:colOff>
      <xdr:row>84</xdr:row>
      <xdr:rowOff>71693</xdr:rowOff>
    </xdr:to>
    <xdr:cxnSp macro="">
      <xdr:nvCxnSpPr>
        <xdr:cNvPr id="286" name="Rovná spojnica 285"/>
        <xdr:cNvCxnSpPr/>
      </xdr:nvCxnSpPr>
      <xdr:spPr>
        <a:xfrm flipH="1">
          <a:off x="5352412" y="12644693"/>
          <a:ext cx="95893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168960</xdr:colOff>
      <xdr:row>49</xdr:row>
      <xdr:rowOff>60488</xdr:rowOff>
    </xdr:from>
    <xdr:to>
      <xdr:col>10</xdr:col>
      <xdr:colOff>336176</xdr:colOff>
      <xdr:row>49</xdr:row>
      <xdr:rowOff>60488</xdr:rowOff>
    </xdr:to>
    <xdr:cxnSp macro="">
      <xdr:nvCxnSpPr>
        <xdr:cNvPr id="287" name="Rovná spojnica 286"/>
        <xdr:cNvCxnSpPr/>
      </xdr:nvCxnSpPr>
      <xdr:spPr>
        <a:xfrm flipH="1">
          <a:off x="5615019" y="6727988"/>
          <a:ext cx="77233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438078</xdr:colOff>
      <xdr:row>71</xdr:row>
      <xdr:rowOff>79653</xdr:rowOff>
    </xdr:from>
    <xdr:to>
      <xdr:col>9</xdr:col>
      <xdr:colOff>438078</xdr:colOff>
      <xdr:row>84</xdr:row>
      <xdr:rowOff>78441</xdr:rowOff>
    </xdr:to>
    <xdr:cxnSp macro="">
      <xdr:nvCxnSpPr>
        <xdr:cNvPr id="290" name="Rovná spojovacia šípka 289"/>
        <xdr:cNvCxnSpPr/>
      </xdr:nvCxnSpPr>
      <xdr:spPr>
        <a:xfrm>
          <a:off x="5884137" y="10176153"/>
          <a:ext cx="0" cy="24752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265067</xdr:colOff>
      <xdr:row>64</xdr:row>
      <xdr:rowOff>60092</xdr:rowOff>
    </xdr:from>
    <xdr:to>
      <xdr:col>9</xdr:col>
      <xdr:colOff>405362</xdr:colOff>
      <xdr:row>69</xdr:row>
      <xdr:rowOff>75060</xdr:rowOff>
    </xdr:to>
    <xdr:sp macro="" textlink="">
      <xdr:nvSpPr>
        <xdr:cNvPr id="292" name="BlokTextu 291"/>
        <xdr:cNvSpPr txBox="1"/>
      </xdr:nvSpPr>
      <xdr:spPr>
        <a:xfrm rot="16200000">
          <a:off x="5280731" y="8267369"/>
          <a:ext cx="1001086" cy="14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1150</a:t>
          </a:r>
        </a:p>
      </xdr:txBody>
    </xdr:sp>
    <xdr:clientData/>
  </xdr:twoCellAnchor>
  <xdr:twoCellAnchor>
    <xdr:from>
      <xdr:col>10</xdr:col>
      <xdr:colOff>115057</xdr:colOff>
      <xdr:row>62</xdr:row>
      <xdr:rowOff>85396</xdr:rowOff>
    </xdr:from>
    <xdr:to>
      <xdr:col>10</xdr:col>
      <xdr:colOff>115057</xdr:colOff>
      <xdr:row>84</xdr:row>
      <xdr:rowOff>78441</xdr:rowOff>
    </xdr:to>
    <xdr:cxnSp macro="">
      <xdr:nvCxnSpPr>
        <xdr:cNvPr id="295" name="Rovná spojovacia šípka 294"/>
        <xdr:cNvCxnSpPr/>
      </xdr:nvCxnSpPr>
      <xdr:spPr>
        <a:xfrm>
          <a:off x="6224195" y="8500241"/>
          <a:ext cx="0" cy="418404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571526</xdr:colOff>
      <xdr:row>70</xdr:row>
      <xdr:rowOff>179949</xdr:rowOff>
    </xdr:from>
    <xdr:to>
      <xdr:col>10</xdr:col>
      <xdr:colOff>98908</xdr:colOff>
      <xdr:row>76</xdr:row>
      <xdr:rowOff>4417</xdr:rowOff>
    </xdr:to>
    <xdr:sp macro="" textlink="">
      <xdr:nvSpPr>
        <xdr:cNvPr id="298" name="BlokTextu 297"/>
        <xdr:cNvSpPr txBox="1"/>
      </xdr:nvSpPr>
      <xdr:spPr>
        <a:xfrm rot="16200000">
          <a:off x="5600101" y="10503433"/>
          <a:ext cx="967468" cy="132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2850</a:t>
          </a:r>
        </a:p>
      </xdr:txBody>
    </xdr:sp>
    <xdr:clientData/>
  </xdr:twoCellAnchor>
  <xdr:twoCellAnchor>
    <xdr:from>
      <xdr:col>9</xdr:col>
      <xdr:colOff>572551</xdr:colOff>
      <xdr:row>43</xdr:row>
      <xdr:rowOff>90859</xdr:rowOff>
    </xdr:from>
    <xdr:to>
      <xdr:col>9</xdr:col>
      <xdr:colOff>572551</xdr:colOff>
      <xdr:row>49</xdr:row>
      <xdr:rowOff>58615</xdr:rowOff>
    </xdr:to>
    <xdr:cxnSp macro="">
      <xdr:nvCxnSpPr>
        <xdr:cNvPr id="313" name="Rovná spojovacia šípka 312"/>
        <xdr:cNvCxnSpPr/>
      </xdr:nvCxnSpPr>
      <xdr:spPr>
        <a:xfrm>
          <a:off x="6018610" y="5615359"/>
          <a:ext cx="0" cy="111075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377121</xdr:colOff>
      <xdr:row>43</xdr:row>
      <xdr:rowOff>183172</xdr:rowOff>
    </xdr:from>
    <xdr:to>
      <xdr:col>9</xdr:col>
      <xdr:colOff>517416</xdr:colOff>
      <xdr:row>49</xdr:row>
      <xdr:rowOff>7640</xdr:rowOff>
    </xdr:to>
    <xdr:sp macro="" textlink="">
      <xdr:nvSpPr>
        <xdr:cNvPr id="314" name="BlokTextu 313"/>
        <xdr:cNvSpPr txBox="1"/>
      </xdr:nvSpPr>
      <xdr:spPr>
        <a:xfrm rot="16200000">
          <a:off x="5409594" y="6121258"/>
          <a:ext cx="967468" cy="140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1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3</xdr:col>
      <xdr:colOff>431948</xdr:colOff>
      <xdr:row>76</xdr:row>
      <xdr:rowOff>64799</xdr:rowOff>
    </xdr:from>
    <xdr:to>
      <xdr:col>4</xdr:col>
      <xdr:colOff>52629</xdr:colOff>
      <xdr:row>79</xdr:row>
      <xdr:rowOff>56394</xdr:rowOff>
    </xdr:to>
    <xdr:sp macro="" textlink="">
      <xdr:nvSpPr>
        <xdr:cNvPr id="316" name="BlokTextu 315"/>
        <xdr:cNvSpPr txBox="1"/>
      </xdr:nvSpPr>
      <xdr:spPr>
        <a:xfrm rot="18725653">
          <a:off x="2099104" y="10370568"/>
          <a:ext cx="553570" cy="23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164367</xdr:colOff>
      <xdr:row>76</xdr:row>
      <xdr:rowOff>31500</xdr:rowOff>
    </xdr:from>
    <xdr:to>
      <xdr:col>7</xdr:col>
      <xdr:colOff>394648</xdr:colOff>
      <xdr:row>79</xdr:row>
      <xdr:rowOff>15892</xdr:rowOff>
    </xdr:to>
    <xdr:sp macro="" textlink="">
      <xdr:nvSpPr>
        <xdr:cNvPr id="317" name="BlokTextu 316"/>
        <xdr:cNvSpPr txBox="1"/>
      </xdr:nvSpPr>
      <xdr:spPr>
        <a:xfrm rot="18660575">
          <a:off x="4273524" y="10333668"/>
          <a:ext cx="546367" cy="23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2</xdr:col>
      <xdr:colOff>109260</xdr:colOff>
      <xdr:row>62</xdr:row>
      <xdr:rowOff>114829</xdr:rowOff>
    </xdr:from>
    <xdr:to>
      <xdr:col>3</xdr:col>
      <xdr:colOff>528124</xdr:colOff>
      <xdr:row>71</xdr:row>
      <xdr:rowOff>25774</xdr:rowOff>
    </xdr:to>
    <xdr:cxnSp macro="">
      <xdr:nvCxnSpPr>
        <xdr:cNvPr id="144" name="Rovná spojnica 143"/>
        <xdr:cNvCxnSpPr>
          <a:stCxn id="282" idx="0"/>
        </xdr:cNvCxnSpPr>
      </xdr:nvCxnSpPr>
      <xdr:spPr>
        <a:xfrm flipH="1">
          <a:off x="1328460" y="7591954"/>
          <a:ext cx="1028464" cy="1634970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62</xdr:row>
      <xdr:rowOff>114829</xdr:rowOff>
    </xdr:from>
    <xdr:to>
      <xdr:col>7</xdr:col>
      <xdr:colOff>245736</xdr:colOff>
      <xdr:row>71</xdr:row>
      <xdr:rowOff>76200</xdr:rowOff>
    </xdr:to>
    <xdr:cxnSp macro="">
      <xdr:nvCxnSpPr>
        <xdr:cNvPr id="146" name="Rovná spojnica 145"/>
        <xdr:cNvCxnSpPr>
          <a:stCxn id="284" idx="0"/>
        </xdr:cNvCxnSpPr>
      </xdr:nvCxnSpPr>
      <xdr:spPr>
        <a:xfrm flipH="1">
          <a:off x="3438525" y="7591954"/>
          <a:ext cx="1074411" cy="1685396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528124</xdr:colOff>
      <xdr:row>62</xdr:row>
      <xdr:rowOff>114829</xdr:rowOff>
    </xdr:from>
    <xdr:to>
      <xdr:col>5</xdr:col>
      <xdr:colOff>381000</xdr:colOff>
      <xdr:row>71</xdr:row>
      <xdr:rowOff>66675</xdr:rowOff>
    </xdr:to>
    <xdr:cxnSp macro="">
      <xdr:nvCxnSpPr>
        <xdr:cNvPr id="149" name="Rovná spojnica 148"/>
        <xdr:cNvCxnSpPr>
          <a:stCxn id="282" idx="0"/>
        </xdr:cNvCxnSpPr>
      </xdr:nvCxnSpPr>
      <xdr:spPr>
        <a:xfrm>
          <a:off x="2356924" y="7591954"/>
          <a:ext cx="1072076" cy="1675871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242374</xdr:colOff>
      <xdr:row>62</xdr:row>
      <xdr:rowOff>133879</xdr:rowOff>
    </xdr:from>
    <xdr:to>
      <xdr:col>9</xdr:col>
      <xdr:colOff>95250</xdr:colOff>
      <xdr:row>71</xdr:row>
      <xdr:rowOff>85725</xdr:rowOff>
    </xdr:to>
    <xdr:cxnSp macro="">
      <xdr:nvCxnSpPr>
        <xdr:cNvPr id="152" name="Rovná spojnica 151"/>
        <xdr:cNvCxnSpPr/>
      </xdr:nvCxnSpPr>
      <xdr:spPr>
        <a:xfrm>
          <a:off x="4509574" y="7611004"/>
          <a:ext cx="1072076" cy="1675871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604560</xdr:colOff>
      <xdr:row>21</xdr:row>
      <xdr:rowOff>123824</xdr:rowOff>
    </xdr:from>
    <xdr:to>
      <xdr:col>13</xdr:col>
      <xdr:colOff>468329</xdr:colOff>
      <xdr:row>30</xdr:row>
      <xdr:rowOff>82924</xdr:rowOff>
    </xdr:to>
    <xdr:cxnSp macro="">
      <xdr:nvCxnSpPr>
        <xdr:cNvPr id="163" name="Rovná spojnica 162"/>
        <xdr:cNvCxnSpPr>
          <a:stCxn id="200" idx="0"/>
        </xdr:cNvCxnSpPr>
      </xdr:nvCxnSpPr>
      <xdr:spPr>
        <a:xfrm flipH="1">
          <a:off x="7167285" y="1419224"/>
          <a:ext cx="1082969" cy="1587875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468329</xdr:colOff>
      <xdr:row>21</xdr:row>
      <xdr:rowOff>123824</xdr:rowOff>
    </xdr:from>
    <xdr:to>
      <xdr:col>15</xdr:col>
      <xdr:colOff>371475</xdr:colOff>
      <xdr:row>30</xdr:row>
      <xdr:rowOff>95250</xdr:rowOff>
    </xdr:to>
    <xdr:cxnSp macro="">
      <xdr:nvCxnSpPr>
        <xdr:cNvPr id="164" name="Rovná spojnica 163"/>
        <xdr:cNvCxnSpPr>
          <a:stCxn id="200" idx="0"/>
        </xdr:cNvCxnSpPr>
      </xdr:nvCxnSpPr>
      <xdr:spPr>
        <a:xfrm>
          <a:off x="8250254" y="1419224"/>
          <a:ext cx="1122346" cy="1600201"/>
        </a:xfrm>
        <a:prstGeom prst="line">
          <a:avLst/>
        </a:prstGeom>
        <a:ln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190504</xdr:colOff>
      <xdr:row>25</xdr:row>
      <xdr:rowOff>112061</xdr:rowOff>
    </xdr:from>
    <xdr:to>
      <xdr:col>4</xdr:col>
      <xdr:colOff>134474</xdr:colOff>
      <xdr:row>26</xdr:row>
      <xdr:rowOff>123267</xdr:rowOff>
    </xdr:to>
    <xdr:sp macro="" textlink="">
      <xdr:nvSpPr>
        <xdr:cNvPr id="142" name="BlokTextu 141"/>
        <xdr:cNvSpPr txBox="1"/>
      </xdr:nvSpPr>
      <xdr:spPr>
        <a:xfrm rot="19420853">
          <a:off x="2005857" y="2106708"/>
          <a:ext cx="5490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</xdr:col>
      <xdr:colOff>90083</xdr:colOff>
      <xdr:row>26</xdr:row>
      <xdr:rowOff>47102</xdr:rowOff>
    </xdr:from>
    <xdr:to>
      <xdr:col>4</xdr:col>
      <xdr:colOff>552793</xdr:colOff>
      <xdr:row>27</xdr:row>
      <xdr:rowOff>54184</xdr:rowOff>
    </xdr:to>
    <xdr:sp macro="" textlink="">
      <xdr:nvSpPr>
        <xdr:cNvPr id="143" name="BlokTextu 142"/>
        <xdr:cNvSpPr txBox="1"/>
      </xdr:nvSpPr>
      <xdr:spPr>
        <a:xfrm rot="19420853">
          <a:off x="1905436" y="2288278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549524</xdr:colOff>
      <xdr:row>26</xdr:row>
      <xdr:rowOff>114337</xdr:rowOff>
    </xdr:from>
    <xdr:to>
      <xdr:col>8</xdr:col>
      <xdr:colOff>407117</xdr:colOff>
      <xdr:row>27</xdr:row>
      <xdr:rowOff>121419</xdr:rowOff>
    </xdr:to>
    <xdr:sp macro="" textlink="">
      <xdr:nvSpPr>
        <xdr:cNvPr id="153" name="BlokTextu 152"/>
        <xdr:cNvSpPr txBox="1"/>
      </xdr:nvSpPr>
      <xdr:spPr>
        <a:xfrm rot="19420853">
          <a:off x="4180230" y="2355513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3</xdr:col>
      <xdr:colOff>90084</xdr:colOff>
      <xdr:row>37</xdr:row>
      <xdr:rowOff>58307</xdr:rowOff>
    </xdr:from>
    <xdr:to>
      <xdr:col>4</xdr:col>
      <xdr:colOff>552794</xdr:colOff>
      <xdr:row>38</xdr:row>
      <xdr:rowOff>65390</xdr:rowOff>
    </xdr:to>
    <xdr:sp macro="" textlink="">
      <xdr:nvSpPr>
        <xdr:cNvPr id="155" name="BlokTextu 154"/>
        <xdr:cNvSpPr txBox="1"/>
      </xdr:nvSpPr>
      <xdr:spPr>
        <a:xfrm rot="18957474">
          <a:off x="1905437" y="4271719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161011</xdr:colOff>
      <xdr:row>37</xdr:row>
      <xdr:rowOff>20994</xdr:rowOff>
    </xdr:from>
    <xdr:to>
      <xdr:col>6</xdr:col>
      <xdr:colOff>347388</xdr:colOff>
      <xdr:row>43</xdr:row>
      <xdr:rowOff>13058</xdr:rowOff>
    </xdr:to>
    <xdr:sp macro="" textlink="">
      <xdr:nvSpPr>
        <xdr:cNvPr id="156" name="BlokTextu 155"/>
        <xdr:cNvSpPr txBox="1"/>
      </xdr:nvSpPr>
      <xdr:spPr>
        <a:xfrm rot="18620773">
          <a:off x="3350992" y="4675131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8</xdr:col>
      <xdr:colOff>273070</xdr:colOff>
      <xdr:row>36</xdr:row>
      <xdr:rowOff>43407</xdr:rowOff>
    </xdr:from>
    <xdr:to>
      <xdr:col>8</xdr:col>
      <xdr:colOff>459447</xdr:colOff>
      <xdr:row>42</xdr:row>
      <xdr:rowOff>35471</xdr:rowOff>
    </xdr:to>
    <xdr:sp macro="" textlink="">
      <xdr:nvSpPr>
        <xdr:cNvPr id="157" name="BlokTextu 156"/>
        <xdr:cNvSpPr txBox="1"/>
      </xdr:nvSpPr>
      <xdr:spPr>
        <a:xfrm rot="18620773">
          <a:off x="4673286" y="4518250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6</xdr:col>
      <xdr:colOff>284275</xdr:colOff>
      <xdr:row>43</xdr:row>
      <xdr:rowOff>77024</xdr:rowOff>
    </xdr:from>
    <xdr:to>
      <xdr:col>6</xdr:col>
      <xdr:colOff>470652</xdr:colOff>
      <xdr:row>49</xdr:row>
      <xdr:rowOff>69087</xdr:rowOff>
    </xdr:to>
    <xdr:sp macro="" textlink="">
      <xdr:nvSpPr>
        <xdr:cNvPr id="158" name="BlokTextu 157"/>
        <xdr:cNvSpPr txBox="1"/>
      </xdr:nvSpPr>
      <xdr:spPr>
        <a:xfrm rot="18620773">
          <a:off x="3474256" y="5806925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8</xdr:col>
      <xdr:colOff>26541</xdr:colOff>
      <xdr:row>43</xdr:row>
      <xdr:rowOff>121849</xdr:rowOff>
    </xdr:from>
    <xdr:to>
      <xdr:col>8</xdr:col>
      <xdr:colOff>212918</xdr:colOff>
      <xdr:row>49</xdr:row>
      <xdr:rowOff>113912</xdr:rowOff>
    </xdr:to>
    <xdr:sp macro="" textlink="">
      <xdr:nvSpPr>
        <xdr:cNvPr id="159" name="BlokTextu 158"/>
        <xdr:cNvSpPr txBox="1"/>
      </xdr:nvSpPr>
      <xdr:spPr>
        <a:xfrm rot="18620773">
          <a:off x="4426757" y="5851750"/>
          <a:ext cx="1067828" cy="186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matované</a:t>
          </a:r>
        </a:p>
      </xdr:txBody>
    </xdr:sp>
    <xdr:clientData/>
  </xdr:twoCellAnchor>
  <xdr:twoCellAnchor>
    <xdr:from>
      <xdr:col>25</xdr:col>
      <xdr:colOff>302558</xdr:colOff>
      <xdr:row>23</xdr:row>
      <xdr:rowOff>22412</xdr:rowOff>
    </xdr:from>
    <xdr:to>
      <xdr:col>31</xdr:col>
      <xdr:colOff>291352</xdr:colOff>
      <xdr:row>49</xdr:row>
      <xdr:rowOff>123265</xdr:rowOff>
    </xdr:to>
    <xdr:sp macro="" textlink="">
      <xdr:nvSpPr>
        <xdr:cNvPr id="10" name="Obdĺžnik 9"/>
        <xdr:cNvSpPr/>
      </xdr:nvSpPr>
      <xdr:spPr>
        <a:xfrm>
          <a:off x="13659970" y="1725706"/>
          <a:ext cx="3619500" cy="4762500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481853</xdr:colOff>
      <xdr:row>26</xdr:row>
      <xdr:rowOff>168089</xdr:rowOff>
    </xdr:from>
    <xdr:to>
      <xdr:col>30</xdr:col>
      <xdr:colOff>123265</xdr:colOff>
      <xdr:row>49</xdr:row>
      <xdr:rowOff>130969</xdr:rowOff>
    </xdr:to>
    <xdr:sp macro="" textlink="">
      <xdr:nvSpPr>
        <xdr:cNvPr id="14" name="Obdĺžnik 13"/>
        <xdr:cNvSpPr/>
      </xdr:nvSpPr>
      <xdr:spPr>
        <a:xfrm>
          <a:off x="14483603" y="4180495"/>
          <a:ext cx="2070287" cy="409434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25</xdr:col>
      <xdr:colOff>313765</xdr:colOff>
      <xdr:row>23</xdr:row>
      <xdr:rowOff>11206</xdr:rowOff>
    </xdr:from>
    <xdr:to>
      <xdr:col>31</xdr:col>
      <xdr:colOff>291353</xdr:colOff>
      <xdr:row>26</xdr:row>
      <xdr:rowOff>123265</xdr:rowOff>
    </xdr:to>
    <xdr:sp macro="" textlink="">
      <xdr:nvSpPr>
        <xdr:cNvPr id="17" name="Obdĺžnik 16"/>
        <xdr:cNvSpPr/>
      </xdr:nvSpPr>
      <xdr:spPr>
        <a:xfrm>
          <a:off x="13708296" y="2952050"/>
          <a:ext cx="3620901" cy="647840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100853</xdr:colOff>
      <xdr:row>27</xdr:row>
      <xdr:rowOff>0</xdr:rowOff>
    </xdr:from>
    <xdr:to>
      <xdr:col>26</xdr:col>
      <xdr:colOff>112059</xdr:colOff>
      <xdr:row>49</xdr:row>
      <xdr:rowOff>78441</xdr:rowOff>
    </xdr:to>
    <xdr:cxnSp macro="">
      <xdr:nvCxnSpPr>
        <xdr:cNvPr id="24" name="Rovná spojnica 23"/>
        <xdr:cNvCxnSpPr/>
      </xdr:nvCxnSpPr>
      <xdr:spPr>
        <a:xfrm>
          <a:off x="14063382" y="2420471"/>
          <a:ext cx="11206" cy="402291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504265</xdr:colOff>
      <xdr:row>26</xdr:row>
      <xdr:rowOff>145677</xdr:rowOff>
    </xdr:from>
    <xdr:to>
      <xdr:col>30</xdr:col>
      <xdr:colOff>526676</xdr:colOff>
      <xdr:row>49</xdr:row>
      <xdr:rowOff>89647</xdr:rowOff>
    </xdr:to>
    <xdr:cxnSp macro="">
      <xdr:nvCxnSpPr>
        <xdr:cNvPr id="173" name="Rovná spojnica 172"/>
        <xdr:cNvCxnSpPr/>
      </xdr:nvCxnSpPr>
      <xdr:spPr>
        <a:xfrm>
          <a:off x="16887265" y="2386853"/>
          <a:ext cx="22411" cy="406773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89647</xdr:colOff>
      <xdr:row>23</xdr:row>
      <xdr:rowOff>67235</xdr:rowOff>
    </xdr:from>
    <xdr:to>
      <xdr:col>26</xdr:col>
      <xdr:colOff>89647</xdr:colOff>
      <xdr:row>26</xdr:row>
      <xdr:rowOff>89648</xdr:rowOff>
    </xdr:to>
    <xdr:cxnSp macro="">
      <xdr:nvCxnSpPr>
        <xdr:cNvPr id="247" name="Rovná spojnica 246"/>
        <xdr:cNvCxnSpPr/>
      </xdr:nvCxnSpPr>
      <xdr:spPr>
        <a:xfrm flipV="1">
          <a:off x="14052176" y="1770529"/>
          <a:ext cx="0" cy="56029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448235</xdr:colOff>
      <xdr:row>23</xdr:row>
      <xdr:rowOff>67235</xdr:rowOff>
    </xdr:from>
    <xdr:to>
      <xdr:col>26</xdr:col>
      <xdr:colOff>448236</xdr:colOff>
      <xdr:row>26</xdr:row>
      <xdr:rowOff>89648</xdr:rowOff>
    </xdr:to>
    <xdr:cxnSp macro="">
      <xdr:nvCxnSpPr>
        <xdr:cNvPr id="174" name="Rovná spojnica 173"/>
        <xdr:cNvCxnSpPr/>
      </xdr:nvCxnSpPr>
      <xdr:spPr>
        <a:xfrm flipV="1">
          <a:off x="14410764" y="1770529"/>
          <a:ext cx="1" cy="560295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336174</xdr:colOff>
      <xdr:row>23</xdr:row>
      <xdr:rowOff>44824</xdr:rowOff>
    </xdr:from>
    <xdr:to>
      <xdr:col>27</xdr:col>
      <xdr:colOff>336176</xdr:colOff>
      <xdr:row>26</xdr:row>
      <xdr:rowOff>100854</xdr:rowOff>
    </xdr:to>
    <xdr:cxnSp macro="">
      <xdr:nvCxnSpPr>
        <xdr:cNvPr id="178" name="Rovná spojnica 177"/>
        <xdr:cNvCxnSpPr/>
      </xdr:nvCxnSpPr>
      <xdr:spPr>
        <a:xfrm flipV="1">
          <a:off x="14903821" y="1748118"/>
          <a:ext cx="2" cy="59391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347382</xdr:colOff>
      <xdr:row>30</xdr:row>
      <xdr:rowOff>0</xdr:rowOff>
    </xdr:from>
    <xdr:to>
      <xdr:col>26</xdr:col>
      <xdr:colOff>448236</xdr:colOff>
      <xdr:row>30</xdr:row>
      <xdr:rowOff>0</xdr:rowOff>
    </xdr:to>
    <xdr:cxnSp macro="">
      <xdr:nvCxnSpPr>
        <xdr:cNvPr id="32" name="Rovná spojnica 31"/>
        <xdr:cNvCxnSpPr/>
      </xdr:nvCxnSpPr>
      <xdr:spPr>
        <a:xfrm>
          <a:off x="13704794" y="2958353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347382</xdr:colOff>
      <xdr:row>33</xdr:row>
      <xdr:rowOff>22412</xdr:rowOff>
    </xdr:from>
    <xdr:to>
      <xdr:col>26</xdr:col>
      <xdr:colOff>448236</xdr:colOff>
      <xdr:row>33</xdr:row>
      <xdr:rowOff>22412</xdr:rowOff>
    </xdr:to>
    <xdr:cxnSp macro="">
      <xdr:nvCxnSpPr>
        <xdr:cNvPr id="183" name="Rovná spojnica 182"/>
        <xdr:cNvCxnSpPr/>
      </xdr:nvCxnSpPr>
      <xdr:spPr>
        <a:xfrm>
          <a:off x="13704794" y="3518647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347382</xdr:colOff>
      <xdr:row>36</xdr:row>
      <xdr:rowOff>100853</xdr:rowOff>
    </xdr:from>
    <xdr:to>
      <xdr:col>26</xdr:col>
      <xdr:colOff>448236</xdr:colOff>
      <xdr:row>36</xdr:row>
      <xdr:rowOff>100853</xdr:rowOff>
    </xdr:to>
    <xdr:cxnSp macro="">
      <xdr:nvCxnSpPr>
        <xdr:cNvPr id="184" name="Rovná spojnica 183"/>
        <xdr:cNvCxnSpPr/>
      </xdr:nvCxnSpPr>
      <xdr:spPr>
        <a:xfrm>
          <a:off x="13704794" y="4134971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347382</xdr:colOff>
      <xdr:row>40</xdr:row>
      <xdr:rowOff>11206</xdr:rowOff>
    </xdr:from>
    <xdr:to>
      <xdr:col>26</xdr:col>
      <xdr:colOff>448236</xdr:colOff>
      <xdr:row>40</xdr:row>
      <xdr:rowOff>11206</xdr:rowOff>
    </xdr:to>
    <xdr:cxnSp macro="">
      <xdr:nvCxnSpPr>
        <xdr:cNvPr id="185" name="Rovná spojnica 184"/>
        <xdr:cNvCxnSpPr/>
      </xdr:nvCxnSpPr>
      <xdr:spPr>
        <a:xfrm>
          <a:off x="13704794" y="4762500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336176</xdr:colOff>
      <xdr:row>43</xdr:row>
      <xdr:rowOff>56030</xdr:rowOff>
    </xdr:from>
    <xdr:to>
      <xdr:col>26</xdr:col>
      <xdr:colOff>437030</xdr:colOff>
      <xdr:row>43</xdr:row>
      <xdr:rowOff>56030</xdr:rowOff>
    </xdr:to>
    <xdr:cxnSp macro="">
      <xdr:nvCxnSpPr>
        <xdr:cNvPr id="186" name="Rovná spojnica 185"/>
        <xdr:cNvCxnSpPr/>
      </xdr:nvCxnSpPr>
      <xdr:spPr>
        <a:xfrm>
          <a:off x="13693588" y="5345206"/>
          <a:ext cx="705971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336176</xdr:colOff>
      <xdr:row>46</xdr:row>
      <xdr:rowOff>91747</xdr:rowOff>
    </xdr:from>
    <xdr:to>
      <xdr:col>26</xdr:col>
      <xdr:colOff>437030</xdr:colOff>
      <xdr:row>46</xdr:row>
      <xdr:rowOff>91747</xdr:rowOff>
    </xdr:to>
    <xdr:cxnSp macro="">
      <xdr:nvCxnSpPr>
        <xdr:cNvPr id="187" name="Rovná spojnica 186"/>
        <xdr:cNvCxnSpPr/>
      </xdr:nvCxnSpPr>
      <xdr:spPr>
        <a:xfrm>
          <a:off x="15552364" y="8378497"/>
          <a:ext cx="70807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144977</xdr:colOff>
      <xdr:row>46</xdr:row>
      <xdr:rowOff>80541</xdr:rowOff>
    </xdr:from>
    <xdr:to>
      <xdr:col>31</xdr:col>
      <xdr:colOff>245830</xdr:colOff>
      <xdr:row>46</xdr:row>
      <xdr:rowOff>80541</xdr:rowOff>
    </xdr:to>
    <xdr:cxnSp macro="">
      <xdr:nvCxnSpPr>
        <xdr:cNvPr id="188" name="Rovná spojnica 187"/>
        <xdr:cNvCxnSpPr/>
      </xdr:nvCxnSpPr>
      <xdr:spPr>
        <a:xfrm>
          <a:off x="18397258" y="8367291"/>
          <a:ext cx="70807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145677</xdr:colOff>
      <xdr:row>43</xdr:row>
      <xdr:rowOff>44823</xdr:rowOff>
    </xdr:from>
    <xdr:to>
      <xdr:col>31</xdr:col>
      <xdr:colOff>246530</xdr:colOff>
      <xdr:row>43</xdr:row>
      <xdr:rowOff>44823</xdr:rowOff>
    </xdr:to>
    <xdr:cxnSp macro="">
      <xdr:nvCxnSpPr>
        <xdr:cNvPr id="189" name="Rovná spojnica 188"/>
        <xdr:cNvCxnSpPr/>
      </xdr:nvCxnSpPr>
      <xdr:spPr>
        <a:xfrm>
          <a:off x="16528677" y="5333999"/>
          <a:ext cx="705971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156882</xdr:colOff>
      <xdr:row>40</xdr:row>
      <xdr:rowOff>11205</xdr:rowOff>
    </xdr:from>
    <xdr:to>
      <xdr:col>31</xdr:col>
      <xdr:colOff>257735</xdr:colOff>
      <xdr:row>40</xdr:row>
      <xdr:rowOff>11205</xdr:rowOff>
    </xdr:to>
    <xdr:cxnSp macro="">
      <xdr:nvCxnSpPr>
        <xdr:cNvPr id="190" name="Rovná spojnica 189"/>
        <xdr:cNvCxnSpPr/>
      </xdr:nvCxnSpPr>
      <xdr:spPr>
        <a:xfrm>
          <a:off x="16539882" y="4762499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145677</xdr:colOff>
      <xdr:row>36</xdr:row>
      <xdr:rowOff>123263</xdr:rowOff>
    </xdr:from>
    <xdr:to>
      <xdr:col>31</xdr:col>
      <xdr:colOff>246530</xdr:colOff>
      <xdr:row>36</xdr:row>
      <xdr:rowOff>123263</xdr:rowOff>
    </xdr:to>
    <xdr:cxnSp macro="">
      <xdr:nvCxnSpPr>
        <xdr:cNvPr id="191" name="Rovná spojnica 190"/>
        <xdr:cNvCxnSpPr/>
      </xdr:nvCxnSpPr>
      <xdr:spPr>
        <a:xfrm>
          <a:off x="16528677" y="4157381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145677</xdr:colOff>
      <xdr:row>33</xdr:row>
      <xdr:rowOff>33617</xdr:rowOff>
    </xdr:from>
    <xdr:to>
      <xdr:col>31</xdr:col>
      <xdr:colOff>246530</xdr:colOff>
      <xdr:row>33</xdr:row>
      <xdr:rowOff>33617</xdr:rowOff>
    </xdr:to>
    <xdr:cxnSp macro="">
      <xdr:nvCxnSpPr>
        <xdr:cNvPr id="192" name="Rovná spojnica 191"/>
        <xdr:cNvCxnSpPr/>
      </xdr:nvCxnSpPr>
      <xdr:spPr>
        <a:xfrm>
          <a:off x="16528677" y="3529852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145677</xdr:colOff>
      <xdr:row>29</xdr:row>
      <xdr:rowOff>179293</xdr:rowOff>
    </xdr:from>
    <xdr:to>
      <xdr:col>31</xdr:col>
      <xdr:colOff>246530</xdr:colOff>
      <xdr:row>29</xdr:row>
      <xdr:rowOff>179293</xdr:rowOff>
    </xdr:to>
    <xdr:cxnSp macro="">
      <xdr:nvCxnSpPr>
        <xdr:cNvPr id="193" name="Rovná spojnica 192"/>
        <xdr:cNvCxnSpPr/>
      </xdr:nvCxnSpPr>
      <xdr:spPr>
        <a:xfrm>
          <a:off x="16528677" y="2958352"/>
          <a:ext cx="70597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302556</xdr:colOff>
      <xdr:row>23</xdr:row>
      <xdr:rowOff>56029</xdr:rowOff>
    </xdr:from>
    <xdr:to>
      <xdr:col>28</xdr:col>
      <xdr:colOff>302558</xdr:colOff>
      <xdr:row>26</xdr:row>
      <xdr:rowOff>112059</xdr:rowOff>
    </xdr:to>
    <xdr:cxnSp macro="">
      <xdr:nvCxnSpPr>
        <xdr:cNvPr id="211" name="Rovná spojnica 210"/>
        <xdr:cNvCxnSpPr/>
      </xdr:nvCxnSpPr>
      <xdr:spPr>
        <a:xfrm flipV="1">
          <a:off x="15475321" y="1759323"/>
          <a:ext cx="2" cy="59391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504263</xdr:colOff>
      <xdr:row>23</xdr:row>
      <xdr:rowOff>44823</xdr:rowOff>
    </xdr:from>
    <xdr:to>
      <xdr:col>30</xdr:col>
      <xdr:colOff>504265</xdr:colOff>
      <xdr:row>26</xdr:row>
      <xdr:rowOff>100853</xdr:rowOff>
    </xdr:to>
    <xdr:cxnSp macro="">
      <xdr:nvCxnSpPr>
        <xdr:cNvPr id="256" name="Rovná spojnica 255"/>
        <xdr:cNvCxnSpPr/>
      </xdr:nvCxnSpPr>
      <xdr:spPr>
        <a:xfrm flipV="1">
          <a:off x="16887263" y="1748117"/>
          <a:ext cx="2" cy="59391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134469</xdr:colOff>
      <xdr:row>23</xdr:row>
      <xdr:rowOff>56030</xdr:rowOff>
    </xdr:from>
    <xdr:to>
      <xdr:col>30</xdr:col>
      <xdr:colOff>134471</xdr:colOff>
      <xdr:row>26</xdr:row>
      <xdr:rowOff>78443</xdr:rowOff>
    </xdr:to>
    <xdr:cxnSp macro="">
      <xdr:nvCxnSpPr>
        <xdr:cNvPr id="257" name="Rovná spojnica 256"/>
        <xdr:cNvCxnSpPr/>
      </xdr:nvCxnSpPr>
      <xdr:spPr>
        <a:xfrm flipV="1">
          <a:off x="16517469" y="1759324"/>
          <a:ext cx="2" cy="560295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212910</xdr:colOff>
      <xdr:row>23</xdr:row>
      <xdr:rowOff>44823</xdr:rowOff>
    </xdr:from>
    <xdr:to>
      <xdr:col>29</xdr:col>
      <xdr:colOff>212912</xdr:colOff>
      <xdr:row>26</xdr:row>
      <xdr:rowOff>100853</xdr:rowOff>
    </xdr:to>
    <xdr:cxnSp macro="">
      <xdr:nvCxnSpPr>
        <xdr:cNvPr id="258" name="Rovná spojnica 257"/>
        <xdr:cNvCxnSpPr/>
      </xdr:nvCxnSpPr>
      <xdr:spPr>
        <a:xfrm flipV="1">
          <a:off x="15990792" y="1748117"/>
          <a:ext cx="2" cy="59391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33618</xdr:colOff>
      <xdr:row>37</xdr:row>
      <xdr:rowOff>78440</xdr:rowOff>
    </xdr:from>
    <xdr:to>
      <xdr:col>27</xdr:col>
      <xdr:colOff>145677</xdr:colOff>
      <xdr:row>40</xdr:row>
      <xdr:rowOff>33617</xdr:rowOff>
    </xdr:to>
    <xdr:sp macro="" textlink="">
      <xdr:nvSpPr>
        <xdr:cNvPr id="60" name="Obdĺžnik 59"/>
        <xdr:cNvSpPr/>
      </xdr:nvSpPr>
      <xdr:spPr>
        <a:xfrm>
          <a:off x="14601265" y="4291852"/>
          <a:ext cx="112059" cy="49305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27</xdr:col>
      <xdr:colOff>156882</xdr:colOff>
      <xdr:row>37</xdr:row>
      <xdr:rowOff>168088</xdr:rowOff>
    </xdr:from>
    <xdr:to>
      <xdr:col>27</xdr:col>
      <xdr:colOff>425824</xdr:colOff>
      <xdr:row>38</xdr:row>
      <xdr:rowOff>44823</xdr:rowOff>
    </xdr:to>
    <xdr:sp macro="" textlink="">
      <xdr:nvSpPr>
        <xdr:cNvPr id="61" name="Obdĺžnik 60"/>
        <xdr:cNvSpPr/>
      </xdr:nvSpPr>
      <xdr:spPr>
        <a:xfrm>
          <a:off x="14724529" y="4381500"/>
          <a:ext cx="268942" cy="560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481853</xdr:colOff>
      <xdr:row>43</xdr:row>
      <xdr:rowOff>44824</xdr:rowOff>
    </xdr:from>
    <xdr:to>
      <xdr:col>30</xdr:col>
      <xdr:colOff>112059</xdr:colOff>
      <xdr:row>43</xdr:row>
      <xdr:rowOff>44824</xdr:rowOff>
    </xdr:to>
    <xdr:cxnSp macro="">
      <xdr:nvCxnSpPr>
        <xdr:cNvPr id="259" name="Rovná spojnica 258"/>
        <xdr:cNvCxnSpPr/>
      </xdr:nvCxnSpPr>
      <xdr:spPr>
        <a:xfrm>
          <a:off x="14444382" y="5334000"/>
          <a:ext cx="2050677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212913</xdr:colOff>
      <xdr:row>27</xdr:row>
      <xdr:rowOff>33617</xdr:rowOff>
    </xdr:from>
    <xdr:to>
      <xdr:col>29</xdr:col>
      <xdr:colOff>226219</xdr:colOff>
      <xdr:row>49</xdr:row>
      <xdr:rowOff>95250</xdr:rowOff>
    </xdr:to>
    <xdr:cxnSp macro="">
      <xdr:nvCxnSpPr>
        <xdr:cNvPr id="263" name="Rovná spojnica 262"/>
        <xdr:cNvCxnSpPr/>
      </xdr:nvCxnSpPr>
      <xdr:spPr>
        <a:xfrm>
          <a:off x="16036319" y="4224617"/>
          <a:ext cx="13306" cy="40145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291352</xdr:colOff>
      <xdr:row>27</xdr:row>
      <xdr:rowOff>33617</xdr:rowOff>
    </xdr:from>
    <xdr:to>
      <xdr:col>28</xdr:col>
      <xdr:colOff>296955</xdr:colOff>
      <xdr:row>49</xdr:row>
      <xdr:rowOff>123265</xdr:rowOff>
    </xdr:to>
    <xdr:cxnSp macro="">
      <xdr:nvCxnSpPr>
        <xdr:cNvPr id="271" name="Rovná spojnica 270"/>
        <xdr:cNvCxnSpPr>
          <a:endCxn id="10" idx="2"/>
        </xdr:cNvCxnSpPr>
      </xdr:nvCxnSpPr>
      <xdr:spPr>
        <a:xfrm>
          <a:off x="15507540" y="4224617"/>
          <a:ext cx="5603" cy="404252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392207</xdr:colOff>
      <xdr:row>27</xdr:row>
      <xdr:rowOff>44823</xdr:rowOff>
    </xdr:from>
    <xdr:to>
      <xdr:col>27</xdr:col>
      <xdr:colOff>416719</xdr:colOff>
      <xdr:row>49</xdr:row>
      <xdr:rowOff>95250</xdr:rowOff>
    </xdr:to>
    <xdr:cxnSp macro="">
      <xdr:nvCxnSpPr>
        <xdr:cNvPr id="274" name="Rovná spojnica 273"/>
        <xdr:cNvCxnSpPr/>
      </xdr:nvCxnSpPr>
      <xdr:spPr>
        <a:xfrm>
          <a:off x="15001176" y="4235823"/>
          <a:ext cx="24512" cy="400330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488156</xdr:colOff>
      <xdr:row>46</xdr:row>
      <xdr:rowOff>67236</xdr:rowOff>
    </xdr:from>
    <xdr:to>
      <xdr:col>30</xdr:col>
      <xdr:colOff>89647</xdr:colOff>
      <xdr:row>46</xdr:row>
      <xdr:rowOff>71437</xdr:rowOff>
    </xdr:to>
    <xdr:cxnSp macro="">
      <xdr:nvCxnSpPr>
        <xdr:cNvPr id="277" name="Rovná spojnica 276"/>
        <xdr:cNvCxnSpPr/>
      </xdr:nvCxnSpPr>
      <xdr:spPr>
        <a:xfrm flipV="1">
          <a:off x="14489906" y="7675330"/>
          <a:ext cx="2030366" cy="42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224118</xdr:colOff>
      <xdr:row>40</xdr:row>
      <xdr:rowOff>22411</xdr:rowOff>
    </xdr:from>
    <xdr:to>
      <xdr:col>30</xdr:col>
      <xdr:colOff>89647</xdr:colOff>
      <xdr:row>40</xdr:row>
      <xdr:rowOff>22412</xdr:rowOff>
    </xdr:to>
    <xdr:cxnSp macro="">
      <xdr:nvCxnSpPr>
        <xdr:cNvPr id="288" name="Rovná spojnica 287"/>
        <xdr:cNvCxnSpPr/>
      </xdr:nvCxnSpPr>
      <xdr:spPr>
        <a:xfrm flipV="1">
          <a:off x="16002000" y="4773705"/>
          <a:ext cx="470647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392205</xdr:colOff>
      <xdr:row>33</xdr:row>
      <xdr:rowOff>11206</xdr:rowOff>
    </xdr:from>
    <xdr:to>
      <xdr:col>28</xdr:col>
      <xdr:colOff>302559</xdr:colOff>
      <xdr:row>33</xdr:row>
      <xdr:rowOff>11206</xdr:rowOff>
    </xdr:to>
    <xdr:cxnSp macro="">
      <xdr:nvCxnSpPr>
        <xdr:cNvPr id="291" name="Rovná spojnica 290"/>
        <xdr:cNvCxnSpPr/>
      </xdr:nvCxnSpPr>
      <xdr:spPr>
        <a:xfrm>
          <a:off x="14959852" y="3507441"/>
          <a:ext cx="51547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526676</xdr:colOff>
      <xdr:row>30</xdr:row>
      <xdr:rowOff>11205</xdr:rowOff>
    </xdr:from>
    <xdr:to>
      <xdr:col>27</xdr:col>
      <xdr:colOff>381000</xdr:colOff>
      <xdr:row>30</xdr:row>
      <xdr:rowOff>11206</xdr:rowOff>
    </xdr:to>
    <xdr:cxnSp macro="">
      <xdr:nvCxnSpPr>
        <xdr:cNvPr id="293" name="Rovná spojnica 292"/>
        <xdr:cNvCxnSpPr/>
      </xdr:nvCxnSpPr>
      <xdr:spPr>
        <a:xfrm>
          <a:off x="14489205" y="2969558"/>
          <a:ext cx="459442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302559</xdr:colOff>
      <xdr:row>36</xdr:row>
      <xdr:rowOff>123264</xdr:rowOff>
    </xdr:from>
    <xdr:to>
      <xdr:col>29</xdr:col>
      <xdr:colOff>235324</xdr:colOff>
      <xdr:row>36</xdr:row>
      <xdr:rowOff>134472</xdr:rowOff>
    </xdr:to>
    <xdr:cxnSp macro="">
      <xdr:nvCxnSpPr>
        <xdr:cNvPr id="294" name="Rovná spojnica 293"/>
        <xdr:cNvCxnSpPr/>
      </xdr:nvCxnSpPr>
      <xdr:spPr>
        <a:xfrm flipV="1">
          <a:off x="15475324" y="4157382"/>
          <a:ext cx="537882" cy="112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280148</xdr:colOff>
      <xdr:row>45</xdr:row>
      <xdr:rowOff>159778</xdr:rowOff>
    </xdr:from>
    <xdr:to>
      <xdr:col>25</xdr:col>
      <xdr:colOff>281151</xdr:colOff>
      <xdr:row>55</xdr:row>
      <xdr:rowOff>11205</xdr:rowOff>
    </xdr:to>
    <xdr:cxnSp macro="">
      <xdr:nvCxnSpPr>
        <xdr:cNvPr id="296" name="Rovná spojnica 295"/>
        <xdr:cNvCxnSpPr/>
      </xdr:nvCxnSpPr>
      <xdr:spPr>
        <a:xfrm flipV="1">
          <a:off x="13637560" y="5807543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324970</xdr:colOff>
      <xdr:row>45</xdr:row>
      <xdr:rowOff>148572</xdr:rowOff>
    </xdr:from>
    <xdr:to>
      <xdr:col>31</xdr:col>
      <xdr:colOff>325973</xdr:colOff>
      <xdr:row>54</xdr:row>
      <xdr:rowOff>179293</xdr:rowOff>
    </xdr:to>
    <xdr:cxnSp macro="">
      <xdr:nvCxnSpPr>
        <xdr:cNvPr id="297" name="Rovná spojnica 296"/>
        <xdr:cNvCxnSpPr/>
      </xdr:nvCxnSpPr>
      <xdr:spPr>
        <a:xfrm flipV="1">
          <a:off x="17313088" y="5796337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504265</xdr:colOff>
      <xdr:row>50</xdr:row>
      <xdr:rowOff>145676</xdr:rowOff>
    </xdr:from>
    <xdr:to>
      <xdr:col>26</xdr:col>
      <xdr:colOff>504265</xdr:colOff>
      <xdr:row>53</xdr:row>
      <xdr:rowOff>56029</xdr:rowOff>
    </xdr:to>
    <xdr:cxnSp macro="">
      <xdr:nvCxnSpPr>
        <xdr:cNvPr id="299" name="Rovná spojnica 298"/>
        <xdr:cNvCxnSpPr/>
      </xdr:nvCxnSpPr>
      <xdr:spPr>
        <a:xfrm flipV="1">
          <a:off x="14466794" y="6689911"/>
          <a:ext cx="0" cy="4482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123264</xdr:colOff>
      <xdr:row>50</xdr:row>
      <xdr:rowOff>179293</xdr:rowOff>
    </xdr:from>
    <xdr:to>
      <xdr:col>30</xdr:col>
      <xdr:colOff>123264</xdr:colOff>
      <xdr:row>53</xdr:row>
      <xdr:rowOff>89646</xdr:rowOff>
    </xdr:to>
    <xdr:cxnSp macro="">
      <xdr:nvCxnSpPr>
        <xdr:cNvPr id="302" name="Rovná spojnica 301"/>
        <xdr:cNvCxnSpPr/>
      </xdr:nvCxnSpPr>
      <xdr:spPr>
        <a:xfrm flipV="1">
          <a:off x="16506264" y="6723528"/>
          <a:ext cx="0" cy="44823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493700</xdr:colOff>
      <xdr:row>52</xdr:row>
      <xdr:rowOff>98848</xdr:rowOff>
    </xdr:from>
    <xdr:to>
      <xdr:col>30</xdr:col>
      <xdr:colOff>134471</xdr:colOff>
      <xdr:row>52</xdr:row>
      <xdr:rowOff>100852</xdr:rowOff>
    </xdr:to>
    <xdr:cxnSp macro="">
      <xdr:nvCxnSpPr>
        <xdr:cNvPr id="304" name="Rovná spojovacia šípka 303"/>
        <xdr:cNvCxnSpPr/>
      </xdr:nvCxnSpPr>
      <xdr:spPr>
        <a:xfrm>
          <a:off x="14456229" y="7001672"/>
          <a:ext cx="2061242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123905</xdr:colOff>
      <xdr:row>52</xdr:row>
      <xdr:rowOff>98848</xdr:rowOff>
    </xdr:from>
    <xdr:to>
      <xdr:col>31</xdr:col>
      <xdr:colOff>336176</xdr:colOff>
      <xdr:row>52</xdr:row>
      <xdr:rowOff>100852</xdr:rowOff>
    </xdr:to>
    <xdr:cxnSp macro="">
      <xdr:nvCxnSpPr>
        <xdr:cNvPr id="306" name="Rovná spojovacia šípka 305"/>
        <xdr:cNvCxnSpPr/>
      </xdr:nvCxnSpPr>
      <xdr:spPr>
        <a:xfrm>
          <a:off x="16506905" y="7001672"/>
          <a:ext cx="817389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291353</xdr:colOff>
      <xdr:row>54</xdr:row>
      <xdr:rowOff>89647</xdr:rowOff>
    </xdr:from>
    <xdr:to>
      <xdr:col>31</xdr:col>
      <xdr:colOff>336176</xdr:colOff>
      <xdr:row>54</xdr:row>
      <xdr:rowOff>89647</xdr:rowOff>
    </xdr:to>
    <xdr:cxnSp macro="">
      <xdr:nvCxnSpPr>
        <xdr:cNvPr id="310" name="Rovná spojovacia šípka 309"/>
        <xdr:cNvCxnSpPr/>
      </xdr:nvCxnSpPr>
      <xdr:spPr>
        <a:xfrm>
          <a:off x="13648765" y="7351059"/>
          <a:ext cx="367552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369056</xdr:colOff>
      <xdr:row>50</xdr:row>
      <xdr:rowOff>168089</xdr:rowOff>
    </xdr:from>
    <xdr:to>
      <xdr:col>26</xdr:col>
      <xdr:colOff>410234</xdr:colOff>
      <xdr:row>51</xdr:row>
      <xdr:rowOff>163230</xdr:rowOff>
    </xdr:to>
    <xdr:sp macro="" textlink="">
      <xdr:nvSpPr>
        <xdr:cNvPr id="311" name="BlokTextu 310"/>
        <xdr:cNvSpPr txBox="1"/>
      </xdr:nvSpPr>
      <xdr:spPr>
        <a:xfrm>
          <a:off x="13726468" y="6712324"/>
          <a:ext cx="646295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27</xdr:col>
      <xdr:colOff>492320</xdr:colOff>
      <xdr:row>51</xdr:row>
      <xdr:rowOff>22412</xdr:rowOff>
    </xdr:from>
    <xdr:to>
      <xdr:col>28</xdr:col>
      <xdr:colOff>533497</xdr:colOff>
      <xdr:row>52</xdr:row>
      <xdr:rowOff>17552</xdr:rowOff>
    </xdr:to>
    <xdr:sp macro="" textlink="">
      <xdr:nvSpPr>
        <xdr:cNvPr id="312" name="BlokTextu 311"/>
        <xdr:cNvSpPr txBox="1"/>
      </xdr:nvSpPr>
      <xdr:spPr>
        <a:xfrm>
          <a:off x="15059967" y="6745941"/>
          <a:ext cx="646295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900</a:t>
          </a:r>
        </a:p>
      </xdr:txBody>
    </xdr:sp>
    <xdr:clientData/>
  </xdr:twoCellAnchor>
  <xdr:twoCellAnchor>
    <xdr:from>
      <xdr:col>30</xdr:col>
      <xdr:colOff>223380</xdr:colOff>
      <xdr:row>51</xdr:row>
      <xdr:rowOff>1</xdr:rowOff>
    </xdr:from>
    <xdr:to>
      <xdr:col>31</xdr:col>
      <xdr:colOff>264557</xdr:colOff>
      <xdr:row>51</xdr:row>
      <xdr:rowOff>174436</xdr:rowOff>
    </xdr:to>
    <xdr:sp macro="" textlink="">
      <xdr:nvSpPr>
        <xdr:cNvPr id="315" name="BlokTextu 314"/>
        <xdr:cNvSpPr txBox="1"/>
      </xdr:nvSpPr>
      <xdr:spPr>
        <a:xfrm>
          <a:off x="16606380" y="6723530"/>
          <a:ext cx="646295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27</xdr:col>
      <xdr:colOff>492320</xdr:colOff>
      <xdr:row>53</xdr:row>
      <xdr:rowOff>22412</xdr:rowOff>
    </xdr:from>
    <xdr:to>
      <xdr:col>28</xdr:col>
      <xdr:colOff>533497</xdr:colOff>
      <xdr:row>54</xdr:row>
      <xdr:rowOff>17553</xdr:rowOff>
    </xdr:to>
    <xdr:sp macro="" textlink="">
      <xdr:nvSpPr>
        <xdr:cNvPr id="318" name="BlokTextu 317"/>
        <xdr:cNvSpPr txBox="1"/>
      </xdr:nvSpPr>
      <xdr:spPr>
        <a:xfrm>
          <a:off x="15059967" y="7104530"/>
          <a:ext cx="646295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31</xdr:col>
      <xdr:colOff>180167</xdr:colOff>
      <xdr:row>49</xdr:row>
      <xdr:rowOff>134471</xdr:rowOff>
    </xdr:from>
    <xdr:to>
      <xdr:col>34</xdr:col>
      <xdr:colOff>22411</xdr:colOff>
      <xdr:row>49</xdr:row>
      <xdr:rowOff>138929</xdr:rowOff>
    </xdr:to>
    <xdr:cxnSp macro="">
      <xdr:nvCxnSpPr>
        <xdr:cNvPr id="319" name="Rovná spojnica 318"/>
        <xdr:cNvCxnSpPr/>
      </xdr:nvCxnSpPr>
      <xdr:spPr>
        <a:xfrm flipH="1">
          <a:off x="17168285" y="6499412"/>
          <a:ext cx="1657597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101726</xdr:colOff>
      <xdr:row>23</xdr:row>
      <xdr:rowOff>11206</xdr:rowOff>
    </xdr:from>
    <xdr:to>
      <xdr:col>33</xdr:col>
      <xdr:colOff>549088</xdr:colOff>
      <xdr:row>23</xdr:row>
      <xdr:rowOff>15664</xdr:rowOff>
    </xdr:to>
    <xdr:cxnSp macro="">
      <xdr:nvCxnSpPr>
        <xdr:cNvPr id="320" name="Rovná spojnica 319"/>
        <xdr:cNvCxnSpPr/>
      </xdr:nvCxnSpPr>
      <xdr:spPr>
        <a:xfrm flipH="1">
          <a:off x="17089844" y="1714500"/>
          <a:ext cx="1657597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136634</xdr:colOff>
      <xdr:row>26</xdr:row>
      <xdr:rowOff>175348</xdr:rowOff>
    </xdr:from>
    <xdr:to>
      <xdr:col>33</xdr:col>
      <xdr:colOff>95221</xdr:colOff>
      <xdr:row>26</xdr:row>
      <xdr:rowOff>175348</xdr:rowOff>
    </xdr:to>
    <xdr:cxnSp macro="">
      <xdr:nvCxnSpPr>
        <xdr:cNvPr id="321" name="Rovná spojnica 320"/>
        <xdr:cNvCxnSpPr/>
      </xdr:nvCxnSpPr>
      <xdr:spPr>
        <a:xfrm flipH="1">
          <a:off x="17729869" y="2416524"/>
          <a:ext cx="5637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485489</xdr:colOff>
      <xdr:row>27</xdr:row>
      <xdr:rowOff>11205</xdr:rowOff>
    </xdr:from>
    <xdr:to>
      <xdr:col>32</xdr:col>
      <xdr:colOff>504265</xdr:colOff>
      <xdr:row>49</xdr:row>
      <xdr:rowOff>140935</xdr:rowOff>
    </xdr:to>
    <xdr:cxnSp macro="">
      <xdr:nvCxnSpPr>
        <xdr:cNvPr id="322" name="Rovná spojovacia šípka 321"/>
        <xdr:cNvCxnSpPr/>
      </xdr:nvCxnSpPr>
      <xdr:spPr>
        <a:xfrm flipH="1">
          <a:off x="18078724" y="2431676"/>
          <a:ext cx="18776" cy="40742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504265</xdr:colOff>
      <xdr:row>23</xdr:row>
      <xdr:rowOff>22412</xdr:rowOff>
    </xdr:from>
    <xdr:to>
      <xdr:col>32</xdr:col>
      <xdr:colOff>505315</xdr:colOff>
      <xdr:row>27</xdr:row>
      <xdr:rowOff>22061</xdr:rowOff>
    </xdr:to>
    <xdr:cxnSp macro="">
      <xdr:nvCxnSpPr>
        <xdr:cNvPr id="323" name="Rovná spojovacia šípka 322"/>
        <xdr:cNvCxnSpPr/>
      </xdr:nvCxnSpPr>
      <xdr:spPr>
        <a:xfrm>
          <a:off x="18097500" y="1725706"/>
          <a:ext cx="1050" cy="71682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407047</xdr:colOff>
      <xdr:row>23</xdr:row>
      <xdr:rowOff>11206</xdr:rowOff>
    </xdr:from>
    <xdr:to>
      <xdr:col>33</xdr:col>
      <xdr:colOff>437029</xdr:colOff>
      <xdr:row>49</xdr:row>
      <xdr:rowOff>152141</xdr:rowOff>
    </xdr:to>
    <xdr:cxnSp macro="">
      <xdr:nvCxnSpPr>
        <xdr:cNvPr id="324" name="Rovná spojovacia šípka 323"/>
        <xdr:cNvCxnSpPr/>
      </xdr:nvCxnSpPr>
      <xdr:spPr>
        <a:xfrm flipH="1">
          <a:off x="18224400" y="1714500"/>
          <a:ext cx="29982" cy="480258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583370</xdr:colOff>
      <xdr:row>33</xdr:row>
      <xdr:rowOff>121152</xdr:rowOff>
    </xdr:from>
    <xdr:to>
      <xdr:col>32</xdr:col>
      <xdr:colOff>145677</xdr:colOff>
      <xdr:row>39</xdr:row>
      <xdr:rowOff>89647</xdr:rowOff>
    </xdr:to>
    <xdr:sp macro="" textlink="">
      <xdr:nvSpPr>
        <xdr:cNvPr id="325" name="BlokTextu 324"/>
        <xdr:cNvSpPr txBox="1"/>
      </xdr:nvSpPr>
      <xdr:spPr>
        <a:xfrm rot="16200000">
          <a:off x="17133070" y="4055805"/>
          <a:ext cx="1044260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2000</a:t>
          </a:r>
        </a:p>
      </xdr:txBody>
    </xdr:sp>
    <xdr:clientData/>
  </xdr:twoCellAnchor>
  <xdr:twoCellAnchor>
    <xdr:from>
      <xdr:col>31</xdr:col>
      <xdr:colOff>594576</xdr:colOff>
      <xdr:row>23</xdr:row>
      <xdr:rowOff>123264</xdr:rowOff>
    </xdr:from>
    <xdr:to>
      <xdr:col>32</xdr:col>
      <xdr:colOff>168089</xdr:colOff>
      <xdr:row>26</xdr:row>
      <xdr:rowOff>123265</xdr:rowOff>
    </xdr:to>
    <xdr:sp macro="" textlink="">
      <xdr:nvSpPr>
        <xdr:cNvPr id="326" name="BlokTextu 325"/>
        <xdr:cNvSpPr txBox="1"/>
      </xdr:nvSpPr>
      <xdr:spPr>
        <a:xfrm rot="16200000">
          <a:off x="17403067" y="2006185"/>
          <a:ext cx="537883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400</a:t>
          </a:r>
        </a:p>
      </xdr:txBody>
    </xdr:sp>
    <xdr:clientData/>
  </xdr:twoCellAnchor>
  <xdr:twoCellAnchor>
    <xdr:from>
      <xdr:col>33</xdr:col>
      <xdr:colOff>135135</xdr:colOff>
      <xdr:row>32</xdr:row>
      <xdr:rowOff>53917</xdr:rowOff>
    </xdr:from>
    <xdr:to>
      <xdr:col>33</xdr:col>
      <xdr:colOff>302559</xdr:colOff>
      <xdr:row>38</xdr:row>
      <xdr:rowOff>22412</xdr:rowOff>
    </xdr:to>
    <xdr:sp macro="" textlink="">
      <xdr:nvSpPr>
        <xdr:cNvPr id="327" name="BlokTextu 326"/>
        <xdr:cNvSpPr txBox="1"/>
      </xdr:nvSpPr>
      <xdr:spPr>
        <a:xfrm rot="16200000">
          <a:off x="17514070" y="3809276"/>
          <a:ext cx="1044260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25</xdr:col>
      <xdr:colOff>302559</xdr:colOff>
      <xdr:row>14</xdr:row>
      <xdr:rowOff>134472</xdr:rowOff>
    </xdr:from>
    <xdr:to>
      <xdr:col>31</xdr:col>
      <xdr:colOff>280147</xdr:colOff>
      <xdr:row>18</xdr:row>
      <xdr:rowOff>112060</xdr:rowOff>
    </xdr:to>
    <xdr:sp macro="" textlink="">
      <xdr:nvSpPr>
        <xdr:cNvPr id="328" name="Obdĺžnik 327"/>
        <xdr:cNvSpPr/>
      </xdr:nvSpPr>
      <xdr:spPr>
        <a:xfrm>
          <a:off x="13659971" y="313766"/>
          <a:ext cx="3608294" cy="784412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27</xdr:col>
      <xdr:colOff>0</xdr:colOff>
      <xdr:row>14</xdr:row>
      <xdr:rowOff>168088</xdr:rowOff>
    </xdr:from>
    <xdr:to>
      <xdr:col>27</xdr:col>
      <xdr:colOff>0</xdr:colOff>
      <xdr:row>18</xdr:row>
      <xdr:rowOff>67236</xdr:rowOff>
    </xdr:to>
    <xdr:cxnSp macro="">
      <xdr:nvCxnSpPr>
        <xdr:cNvPr id="329" name="Rovná spojnica 328"/>
        <xdr:cNvCxnSpPr/>
      </xdr:nvCxnSpPr>
      <xdr:spPr>
        <a:xfrm flipV="1">
          <a:off x="14567647" y="347382"/>
          <a:ext cx="0" cy="705972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582706</xdr:colOff>
      <xdr:row>14</xdr:row>
      <xdr:rowOff>168088</xdr:rowOff>
    </xdr:from>
    <xdr:to>
      <xdr:col>29</xdr:col>
      <xdr:colOff>582706</xdr:colOff>
      <xdr:row>18</xdr:row>
      <xdr:rowOff>67236</xdr:rowOff>
    </xdr:to>
    <xdr:cxnSp macro="">
      <xdr:nvCxnSpPr>
        <xdr:cNvPr id="330" name="Rovná spojnica 329"/>
        <xdr:cNvCxnSpPr/>
      </xdr:nvCxnSpPr>
      <xdr:spPr>
        <a:xfrm flipV="1">
          <a:off x="16360588" y="347382"/>
          <a:ext cx="0" cy="705972"/>
        </a:xfrm>
        <a:prstGeom prst="line">
          <a:avLst/>
        </a:prstGeom>
        <a:ln w="95250" cmpd="thinThick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358588</xdr:colOff>
      <xdr:row>16</xdr:row>
      <xdr:rowOff>22412</xdr:rowOff>
    </xdr:from>
    <xdr:to>
      <xdr:col>26</xdr:col>
      <xdr:colOff>560295</xdr:colOff>
      <xdr:row>16</xdr:row>
      <xdr:rowOff>22412</xdr:rowOff>
    </xdr:to>
    <xdr:cxnSp macro="">
      <xdr:nvCxnSpPr>
        <xdr:cNvPr id="331" name="Rovná spojnica 330"/>
        <xdr:cNvCxnSpPr/>
      </xdr:nvCxnSpPr>
      <xdr:spPr>
        <a:xfrm>
          <a:off x="13716000" y="649941"/>
          <a:ext cx="8068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358588</xdr:colOff>
      <xdr:row>16</xdr:row>
      <xdr:rowOff>156883</xdr:rowOff>
    </xdr:from>
    <xdr:to>
      <xdr:col>26</xdr:col>
      <xdr:colOff>560295</xdr:colOff>
      <xdr:row>16</xdr:row>
      <xdr:rowOff>156883</xdr:rowOff>
    </xdr:to>
    <xdr:cxnSp macro="">
      <xdr:nvCxnSpPr>
        <xdr:cNvPr id="332" name="Rovná spojnica 331"/>
        <xdr:cNvCxnSpPr/>
      </xdr:nvCxnSpPr>
      <xdr:spPr>
        <a:xfrm>
          <a:off x="13716000" y="784412"/>
          <a:ext cx="8068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358588</xdr:colOff>
      <xdr:row>17</xdr:row>
      <xdr:rowOff>112058</xdr:rowOff>
    </xdr:from>
    <xdr:to>
      <xdr:col>26</xdr:col>
      <xdr:colOff>560295</xdr:colOff>
      <xdr:row>17</xdr:row>
      <xdr:rowOff>112058</xdr:rowOff>
    </xdr:to>
    <xdr:cxnSp macro="">
      <xdr:nvCxnSpPr>
        <xdr:cNvPr id="333" name="Rovná spojnica 332"/>
        <xdr:cNvCxnSpPr/>
      </xdr:nvCxnSpPr>
      <xdr:spPr>
        <a:xfrm>
          <a:off x="13716000" y="918882"/>
          <a:ext cx="8068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347382</xdr:colOff>
      <xdr:row>15</xdr:row>
      <xdr:rowOff>89647</xdr:rowOff>
    </xdr:from>
    <xdr:to>
      <xdr:col>26</xdr:col>
      <xdr:colOff>582706</xdr:colOff>
      <xdr:row>15</xdr:row>
      <xdr:rowOff>89647</xdr:rowOff>
    </xdr:to>
    <xdr:cxnSp macro="">
      <xdr:nvCxnSpPr>
        <xdr:cNvPr id="334" name="Rovná spojnica 333"/>
        <xdr:cNvCxnSpPr/>
      </xdr:nvCxnSpPr>
      <xdr:spPr>
        <a:xfrm>
          <a:off x="13704794" y="1748118"/>
          <a:ext cx="8404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22412</xdr:colOff>
      <xdr:row>15</xdr:row>
      <xdr:rowOff>78441</xdr:rowOff>
    </xdr:from>
    <xdr:to>
      <xdr:col>31</xdr:col>
      <xdr:colOff>257735</xdr:colOff>
      <xdr:row>15</xdr:row>
      <xdr:rowOff>78441</xdr:rowOff>
    </xdr:to>
    <xdr:cxnSp macro="">
      <xdr:nvCxnSpPr>
        <xdr:cNvPr id="335" name="Rovná spojnica 334"/>
        <xdr:cNvCxnSpPr/>
      </xdr:nvCxnSpPr>
      <xdr:spPr>
        <a:xfrm>
          <a:off x="16405412" y="481853"/>
          <a:ext cx="8404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22412</xdr:colOff>
      <xdr:row>16</xdr:row>
      <xdr:rowOff>0</xdr:rowOff>
    </xdr:from>
    <xdr:to>
      <xdr:col>31</xdr:col>
      <xdr:colOff>224118</xdr:colOff>
      <xdr:row>16</xdr:row>
      <xdr:rowOff>0</xdr:rowOff>
    </xdr:to>
    <xdr:cxnSp macro="">
      <xdr:nvCxnSpPr>
        <xdr:cNvPr id="336" name="Rovná spojnica 335"/>
        <xdr:cNvCxnSpPr/>
      </xdr:nvCxnSpPr>
      <xdr:spPr>
        <a:xfrm>
          <a:off x="16405412" y="627529"/>
          <a:ext cx="8068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22412</xdr:colOff>
      <xdr:row>16</xdr:row>
      <xdr:rowOff>134471</xdr:rowOff>
    </xdr:from>
    <xdr:to>
      <xdr:col>31</xdr:col>
      <xdr:colOff>257735</xdr:colOff>
      <xdr:row>16</xdr:row>
      <xdr:rowOff>134471</xdr:rowOff>
    </xdr:to>
    <xdr:cxnSp macro="">
      <xdr:nvCxnSpPr>
        <xdr:cNvPr id="337" name="Rovná spojnica 336"/>
        <xdr:cNvCxnSpPr/>
      </xdr:nvCxnSpPr>
      <xdr:spPr>
        <a:xfrm>
          <a:off x="16405412" y="762000"/>
          <a:ext cx="8404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22412</xdr:colOff>
      <xdr:row>17</xdr:row>
      <xdr:rowOff>100853</xdr:rowOff>
    </xdr:from>
    <xdr:to>
      <xdr:col>31</xdr:col>
      <xdr:colOff>257735</xdr:colOff>
      <xdr:row>17</xdr:row>
      <xdr:rowOff>100853</xdr:rowOff>
    </xdr:to>
    <xdr:cxnSp macro="">
      <xdr:nvCxnSpPr>
        <xdr:cNvPr id="338" name="Rovná spojnica 337"/>
        <xdr:cNvCxnSpPr/>
      </xdr:nvCxnSpPr>
      <xdr:spPr>
        <a:xfrm>
          <a:off x="16405412" y="907677"/>
          <a:ext cx="8404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268942</xdr:colOff>
      <xdr:row>8</xdr:row>
      <xdr:rowOff>22412</xdr:rowOff>
    </xdr:from>
    <xdr:to>
      <xdr:col>25</xdr:col>
      <xdr:colOff>269945</xdr:colOff>
      <xdr:row>16</xdr:row>
      <xdr:rowOff>142780</xdr:rowOff>
    </xdr:to>
    <xdr:cxnSp macro="">
      <xdr:nvCxnSpPr>
        <xdr:cNvPr id="340" name="Rovná spojnica 339"/>
        <xdr:cNvCxnSpPr/>
      </xdr:nvCxnSpPr>
      <xdr:spPr>
        <a:xfrm flipV="1">
          <a:off x="13626354" y="381000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302560</xdr:colOff>
      <xdr:row>8</xdr:row>
      <xdr:rowOff>22411</xdr:rowOff>
    </xdr:from>
    <xdr:to>
      <xdr:col>31</xdr:col>
      <xdr:colOff>303563</xdr:colOff>
      <xdr:row>16</xdr:row>
      <xdr:rowOff>142779</xdr:rowOff>
    </xdr:to>
    <xdr:cxnSp macro="">
      <xdr:nvCxnSpPr>
        <xdr:cNvPr id="342" name="Rovná spojnica 341"/>
        <xdr:cNvCxnSpPr/>
      </xdr:nvCxnSpPr>
      <xdr:spPr>
        <a:xfrm flipV="1">
          <a:off x="17290678" y="380999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593912</xdr:colOff>
      <xdr:row>9</xdr:row>
      <xdr:rowOff>137367</xdr:rowOff>
    </xdr:from>
    <xdr:to>
      <xdr:col>29</xdr:col>
      <xdr:colOff>594916</xdr:colOff>
      <xdr:row>13</xdr:row>
      <xdr:rowOff>33617</xdr:rowOff>
    </xdr:to>
    <xdr:cxnSp macro="">
      <xdr:nvCxnSpPr>
        <xdr:cNvPr id="344" name="Rovná spojnica 343"/>
        <xdr:cNvCxnSpPr/>
      </xdr:nvCxnSpPr>
      <xdr:spPr>
        <a:xfrm flipV="1">
          <a:off x="16371794" y="675249"/>
          <a:ext cx="1004" cy="6134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11206</xdr:colOff>
      <xdr:row>9</xdr:row>
      <xdr:rowOff>159779</xdr:rowOff>
    </xdr:from>
    <xdr:to>
      <xdr:col>27</xdr:col>
      <xdr:colOff>12210</xdr:colOff>
      <xdr:row>13</xdr:row>
      <xdr:rowOff>56029</xdr:rowOff>
    </xdr:to>
    <xdr:cxnSp macro="">
      <xdr:nvCxnSpPr>
        <xdr:cNvPr id="345" name="Rovná spojnica 344"/>
        <xdr:cNvCxnSpPr/>
      </xdr:nvCxnSpPr>
      <xdr:spPr>
        <a:xfrm flipV="1">
          <a:off x="14578853" y="697661"/>
          <a:ext cx="1004" cy="6134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247170</xdr:colOff>
      <xdr:row>8</xdr:row>
      <xdr:rowOff>154877</xdr:rowOff>
    </xdr:from>
    <xdr:to>
      <xdr:col>31</xdr:col>
      <xdr:colOff>313764</xdr:colOff>
      <xdr:row>8</xdr:row>
      <xdr:rowOff>156883</xdr:rowOff>
    </xdr:to>
    <xdr:cxnSp macro="">
      <xdr:nvCxnSpPr>
        <xdr:cNvPr id="346" name="Rovná spojovacia šípka 345"/>
        <xdr:cNvCxnSpPr/>
      </xdr:nvCxnSpPr>
      <xdr:spPr>
        <a:xfrm>
          <a:off x="13604582" y="513465"/>
          <a:ext cx="3697300" cy="200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269582</xdr:colOff>
      <xdr:row>11</xdr:row>
      <xdr:rowOff>9200</xdr:rowOff>
    </xdr:from>
    <xdr:to>
      <xdr:col>27</xdr:col>
      <xdr:colOff>33618</xdr:colOff>
      <xdr:row>11</xdr:row>
      <xdr:rowOff>11205</xdr:rowOff>
    </xdr:to>
    <xdr:cxnSp macro="">
      <xdr:nvCxnSpPr>
        <xdr:cNvPr id="347" name="Rovná spojovacia šípka 346"/>
        <xdr:cNvCxnSpPr/>
      </xdr:nvCxnSpPr>
      <xdr:spPr>
        <a:xfrm>
          <a:off x="13626994" y="905671"/>
          <a:ext cx="974271" cy="200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594553</xdr:colOff>
      <xdr:row>11</xdr:row>
      <xdr:rowOff>9200</xdr:rowOff>
    </xdr:from>
    <xdr:to>
      <xdr:col>29</xdr:col>
      <xdr:colOff>583406</xdr:colOff>
      <xdr:row>11</xdr:row>
      <xdr:rowOff>11907</xdr:rowOff>
    </xdr:to>
    <xdr:cxnSp macro="">
      <xdr:nvCxnSpPr>
        <xdr:cNvPr id="350" name="Rovná spojovacia šípka 349"/>
        <xdr:cNvCxnSpPr/>
      </xdr:nvCxnSpPr>
      <xdr:spPr>
        <a:xfrm>
          <a:off x="16417959" y="2116606"/>
          <a:ext cx="1810510" cy="270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584047</xdr:colOff>
      <xdr:row>11</xdr:row>
      <xdr:rowOff>7800</xdr:rowOff>
    </xdr:from>
    <xdr:to>
      <xdr:col>31</xdr:col>
      <xdr:colOff>348082</xdr:colOff>
      <xdr:row>11</xdr:row>
      <xdr:rowOff>9805</xdr:rowOff>
    </xdr:to>
    <xdr:cxnSp macro="">
      <xdr:nvCxnSpPr>
        <xdr:cNvPr id="351" name="Rovná spojovacia šípka 350"/>
        <xdr:cNvCxnSpPr/>
      </xdr:nvCxnSpPr>
      <xdr:spPr>
        <a:xfrm>
          <a:off x="18229110" y="2115206"/>
          <a:ext cx="978472" cy="200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516343</xdr:colOff>
      <xdr:row>27</xdr:row>
      <xdr:rowOff>7260</xdr:rowOff>
    </xdr:from>
    <xdr:to>
      <xdr:col>33</xdr:col>
      <xdr:colOff>268941</xdr:colOff>
      <xdr:row>27</xdr:row>
      <xdr:rowOff>11206</xdr:rowOff>
    </xdr:to>
    <xdr:cxnSp macro="">
      <xdr:nvCxnSpPr>
        <xdr:cNvPr id="352" name="Rovná spojnica 351"/>
        <xdr:cNvCxnSpPr/>
      </xdr:nvCxnSpPr>
      <xdr:spPr>
        <a:xfrm flipH="1" flipV="1">
          <a:off x="17504461" y="3682789"/>
          <a:ext cx="581833" cy="394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449106</xdr:colOff>
      <xdr:row>14</xdr:row>
      <xdr:rowOff>127163</xdr:rowOff>
    </xdr:from>
    <xdr:to>
      <xdr:col>33</xdr:col>
      <xdr:colOff>183576</xdr:colOff>
      <xdr:row>14</xdr:row>
      <xdr:rowOff>127163</xdr:rowOff>
    </xdr:to>
    <xdr:cxnSp macro="">
      <xdr:nvCxnSpPr>
        <xdr:cNvPr id="353" name="Rovná spojnica 352"/>
        <xdr:cNvCxnSpPr/>
      </xdr:nvCxnSpPr>
      <xdr:spPr>
        <a:xfrm flipH="1">
          <a:off x="17437224" y="1561516"/>
          <a:ext cx="5637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437900</xdr:colOff>
      <xdr:row>18</xdr:row>
      <xdr:rowOff>138369</xdr:rowOff>
    </xdr:from>
    <xdr:to>
      <xdr:col>33</xdr:col>
      <xdr:colOff>172370</xdr:colOff>
      <xdr:row>18</xdr:row>
      <xdr:rowOff>138369</xdr:rowOff>
    </xdr:to>
    <xdr:cxnSp macro="">
      <xdr:nvCxnSpPr>
        <xdr:cNvPr id="354" name="Rovná spojnica 353"/>
        <xdr:cNvCxnSpPr/>
      </xdr:nvCxnSpPr>
      <xdr:spPr>
        <a:xfrm flipH="1">
          <a:off x="17426018" y="2379545"/>
          <a:ext cx="56370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205628</xdr:colOff>
      <xdr:row>14</xdr:row>
      <xdr:rowOff>123265</xdr:rowOff>
    </xdr:from>
    <xdr:to>
      <xdr:col>32</xdr:col>
      <xdr:colOff>212912</xdr:colOff>
      <xdr:row>18</xdr:row>
      <xdr:rowOff>168089</xdr:rowOff>
    </xdr:to>
    <xdr:cxnSp macro="">
      <xdr:nvCxnSpPr>
        <xdr:cNvPr id="355" name="Rovná spojovacia šípka 354"/>
        <xdr:cNvCxnSpPr/>
      </xdr:nvCxnSpPr>
      <xdr:spPr>
        <a:xfrm>
          <a:off x="17798863" y="1557618"/>
          <a:ext cx="7284" cy="85164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538546</xdr:colOff>
      <xdr:row>15</xdr:row>
      <xdr:rowOff>44822</xdr:rowOff>
    </xdr:from>
    <xdr:to>
      <xdr:col>32</xdr:col>
      <xdr:colOff>112059</xdr:colOff>
      <xdr:row>18</xdr:row>
      <xdr:rowOff>0</xdr:rowOff>
    </xdr:to>
    <xdr:sp macro="" textlink="">
      <xdr:nvSpPr>
        <xdr:cNvPr id="356" name="BlokTextu 355"/>
        <xdr:cNvSpPr txBox="1"/>
      </xdr:nvSpPr>
      <xdr:spPr>
        <a:xfrm rot="16200000">
          <a:off x="17347037" y="1882920"/>
          <a:ext cx="537883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25</xdr:col>
      <xdr:colOff>436290</xdr:colOff>
      <xdr:row>9</xdr:row>
      <xdr:rowOff>123265</xdr:rowOff>
    </xdr:from>
    <xdr:to>
      <xdr:col>26</xdr:col>
      <xdr:colOff>477468</xdr:colOff>
      <xdr:row>10</xdr:row>
      <xdr:rowOff>118405</xdr:rowOff>
    </xdr:to>
    <xdr:sp macro="" textlink="">
      <xdr:nvSpPr>
        <xdr:cNvPr id="357" name="BlokTextu 356"/>
        <xdr:cNvSpPr txBox="1"/>
      </xdr:nvSpPr>
      <xdr:spPr>
        <a:xfrm>
          <a:off x="13793702" y="661147"/>
          <a:ext cx="646295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27</xdr:col>
      <xdr:colOff>481113</xdr:colOff>
      <xdr:row>9</xdr:row>
      <xdr:rowOff>134471</xdr:rowOff>
    </xdr:from>
    <xdr:to>
      <xdr:col>28</xdr:col>
      <xdr:colOff>522290</xdr:colOff>
      <xdr:row>10</xdr:row>
      <xdr:rowOff>129611</xdr:rowOff>
    </xdr:to>
    <xdr:sp macro="" textlink="">
      <xdr:nvSpPr>
        <xdr:cNvPr id="358" name="BlokTextu 357"/>
        <xdr:cNvSpPr txBox="1"/>
      </xdr:nvSpPr>
      <xdr:spPr>
        <a:xfrm>
          <a:off x="15048760" y="672353"/>
          <a:ext cx="646295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950</a:t>
          </a:r>
        </a:p>
      </xdr:txBody>
    </xdr:sp>
    <xdr:clientData/>
  </xdr:twoCellAnchor>
  <xdr:twoCellAnchor>
    <xdr:from>
      <xdr:col>30</xdr:col>
      <xdr:colOff>122525</xdr:colOff>
      <xdr:row>9</xdr:row>
      <xdr:rowOff>123265</xdr:rowOff>
    </xdr:from>
    <xdr:to>
      <xdr:col>31</xdr:col>
      <xdr:colOff>163702</xdr:colOff>
      <xdr:row>10</xdr:row>
      <xdr:rowOff>118405</xdr:rowOff>
    </xdr:to>
    <xdr:sp macro="" textlink="">
      <xdr:nvSpPr>
        <xdr:cNvPr id="359" name="BlokTextu 358"/>
        <xdr:cNvSpPr txBox="1"/>
      </xdr:nvSpPr>
      <xdr:spPr>
        <a:xfrm>
          <a:off x="16505525" y="661147"/>
          <a:ext cx="646295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29</xdr:col>
      <xdr:colOff>369795</xdr:colOff>
      <xdr:row>17</xdr:row>
      <xdr:rowOff>78442</xdr:rowOff>
    </xdr:from>
    <xdr:to>
      <xdr:col>29</xdr:col>
      <xdr:colOff>481854</xdr:colOff>
      <xdr:row>18</xdr:row>
      <xdr:rowOff>1</xdr:rowOff>
    </xdr:to>
    <xdr:sp macro="" textlink="">
      <xdr:nvSpPr>
        <xdr:cNvPr id="197" name="Ovál 196"/>
        <xdr:cNvSpPr/>
      </xdr:nvSpPr>
      <xdr:spPr>
        <a:xfrm>
          <a:off x="16147677" y="2140324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26</xdr:col>
      <xdr:colOff>481853</xdr:colOff>
      <xdr:row>27</xdr:row>
      <xdr:rowOff>22412</xdr:rowOff>
    </xdr:from>
    <xdr:to>
      <xdr:col>30</xdr:col>
      <xdr:colOff>67236</xdr:colOff>
      <xdr:row>38</xdr:row>
      <xdr:rowOff>48326</xdr:rowOff>
    </xdr:to>
    <xdr:cxnSp macro="">
      <xdr:nvCxnSpPr>
        <xdr:cNvPr id="360" name="Rovná spojnica 359"/>
        <xdr:cNvCxnSpPr>
          <a:endCxn id="14" idx="1"/>
        </xdr:cNvCxnSpPr>
      </xdr:nvCxnSpPr>
      <xdr:spPr>
        <a:xfrm flipH="1">
          <a:off x="14483603" y="4213412"/>
          <a:ext cx="2014258" cy="201425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481853</xdr:colOff>
      <xdr:row>38</xdr:row>
      <xdr:rowOff>48326</xdr:rowOff>
    </xdr:from>
    <xdr:to>
      <xdr:col>30</xdr:col>
      <xdr:colOff>100853</xdr:colOff>
      <xdr:row>49</xdr:row>
      <xdr:rowOff>44824</xdr:rowOff>
    </xdr:to>
    <xdr:cxnSp macro="">
      <xdr:nvCxnSpPr>
        <xdr:cNvPr id="362" name="Rovná spojnica 361"/>
        <xdr:cNvCxnSpPr>
          <a:stCxn id="14" idx="1"/>
        </xdr:cNvCxnSpPr>
      </xdr:nvCxnSpPr>
      <xdr:spPr>
        <a:xfrm>
          <a:off x="14483603" y="6227670"/>
          <a:ext cx="2047875" cy="196102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481113</xdr:colOff>
      <xdr:row>7</xdr:row>
      <xdr:rowOff>78441</xdr:rowOff>
    </xdr:from>
    <xdr:to>
      <xdr:col>28</xdr:col>
      <xdr:colOff>522290</xdr:colOff>
      <xdr:row>8</xdr:row>
      <xdr:rowOff>73581</xdr:rowOff>
    </xdr:to>
    <xdr:sp macro="" textlink="">
      <xdr:nvSpPr>
        <xdr:cNvPr id="366" name="BlokTextu 365"/>
        <xdr:cNvSpPr txBox="1"/>
      </xdr:nvSpPr>
      <xdr:spPr>
        <a:xfrm>
          <a:off x="15048760" y="257735"/>
          <a:ext cx="646295" cy="174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35</xdr:col>
      <xdr:colOff>67235</xdr:colOff>
      <xdr:row>26</xdr:row>
      <xdr:rowOff>145677</xdr:rowOff>
    </xdr:from>
    <xdr:to>
      <xdr:col>41</xdr:col>
      <xdr:colOff>56029</xdr:colOff>
      <xdr:row>49</xdr:row>
      <xdr:rowOff>123266</xdr:rowOff>
    </xdr:to>
    <xdr:sp macro="" textlink="">
      <xdr:nvSpPr>
        <xdr:cNvPr id="368" name="Obdĺžnik 367"/>
        <xdr:cNvSpPr/>
      </xdr:nvSpPr>
      <xdr:spPr>
        <a:xfrm>
          <a:off x="19094823" y="3641912"/>
          <a:ext cx="3619500" cy="410135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35</xdr:col>
      <xdr:colOff>70037</xdr:colOff>
      <xdr:row>20</xdr:row>
      <xdr:rowOff>147779</xdr:rowOff>
    </xdr:from>
    <xdr:to>
      <xdr:col>41</xdr:col>
      <xdr:colOff>47625</xdr:colOff>
      <xdr:row>25</xdr:row>
      <xdr:rowOff>30118</xdr:rowOff>
    </xdr:to>
    <xdr:sp macro="" textlink="">
      <xdr:nvSpPr>
        <xdr:cNvPr id="369" name="Obdĺžnik 368"/>
        <xdr:cNvSpPr/>
      </xdr:nvSpPr>
      <xdr:spPr>
        <a:xfrm>
          <a:off x="19155756" y="2552842"/>
          <a:ext cx="3620900" cy="775307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37</xdr:col>
      <xdr:colOff>375400</xdr:colOff>
      <xdr:row>37</xdr:row>
      <xdr:rowOff>11766</xdr:rowOff>
    </xdr:from>
    <xdr:to>
      <xdr:col>38</xdr:col>
      <xdr:colOff>319371</xdr:colOff>
      <xdr:row>38</xdr:row>
      <xdr:rowOff>22972</xdr:rowOff>
    </xdr:to>
    <xdr:sp macro="" textlink="">
      <xdr:nvSpPr>
        <xdr:cNvPr id="370" name="BlokTextu 369"/>
        <xdr:cNvSpPr txBox="1"/>
      </xdr:nvSpPr>
      <xdr:spPr>
        <a:xfrm rot="19420853">
          <a:off x="20613224" y="5480237"/>
          <a:ext cx="5490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37</xdr:col>
      <xdr:colOff>358590</xdr:colOff>
      <xdr:row>22</xdr:row>
      <xdr:rowOff>71998</xdr:rowOff>
    </xdr:from>
    <xdr:to>
      <xdr:col>38</xdr:col>
      <xdr:colOff>302561</xdr:colOff>
      <xdr:row>23</xdr:row>
      <xdr:rowOff>74099</xdr:rowOff>
    </xdr:to>
    <xdr:sp macro="" textlink="">
      <xdr:nvSpPr>
        <xdr:cNvPr id="371" name="BlokTextu 370"/>
        <xdr:cNvSpPr txBox="1"/>
      </xdr:nvSpPr>
      <xdr:spPr>
        <a:xfrm rot="19420853">
          <a:off x="20658746" y="2834248"/>
          <a:ext cx="551190" cy="180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40</xdr:col>
      <xdr:colOff>385202</xdr:colOff>
      <xdr:row>23</xdr:row>
      <xdr:rowOff>163886</xdr:rowOff>
    </xdr:from>
    <xdr:to>
      <xdr:col>40</xdr:col>
      <xdr:colOff>497261</xdr:colOff>
      <xdr:row>24</xdr:row>
      <xdr:rowOff>86145</xdr:rowOff>
    </xdr:to>
    <xdr:sp macro="" textlink="">
      <xdr:nvSpPr>
        <xdr:cNvPr id="372" name="Ovál 371"/>
        <xdr:cNvSpPr/>
      </xdr:nvSpPr>
      <xdr:spPr>
        <a:xfrm>
          <a:off x="22507015" y="3104730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40</xdr:col>
      <xdr:colOff>358589</xdr:colOff>
      <xdr:row>48</xdr:row>
      <xdr:rowOff>33617</xdr:rowOff>
    </xdr:from>
    <xdr:to>
      <xdr:col>40</xdr:col>
      <xdr:colOff>470648</xdr:colOff>
      <xdr:row>48</xdr:row>
      <xdr:rowOff>134470</xdr:rowOff>
    </xdr:to>
    <xdr:sp macro="" textlink="">
      <xdr:nvSpPr>
        <xdr:cNvPr id="373" name="Ovál 372"/>
        <xdr:cNvSpPr/>
      </xdr:nvSpPr>
      <xdr:spPr>
        <a:xfrm>
          <a:off x="22411765" y="7474323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35</xdr:col>
      <xdr:colOff>33618</xdr:colOff>
      <xdr:row>46</xdr:row>
      <xdr:rowOff>14102</xdr:rowOff>
    </xdr:from>
    <xdr:to>
      <xdr:col>35</xdr:col>
      <xdr:colOff>34621</xdr:colOff>
      <xdr:row>55</xdr:row>
      <xdr:rowOff>44823</xdr:rowOff>
    </xdr:to>
    <xdr:cxnSp macro="">
      <xdr:nvCxnSpPr>
        <xdr:cNvPr id="374" name="Rovná spojnica 373"/>
        <xdr:cNvCxnSpPr/>
      </xdr:nvCxnSpPr>
      <xdr:spPr>
        <a:xfrm flipV="1">
          <a:off x="19061206" y="7096220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78441</xdr:colOff>
      <xdr:row>46</xdr:row>
      <xdr:rowOff>70131</xdr:rowOff>
    </xdr:from>
    <xdr:to>
      <xdr:col>41</xdr:col>
      <xdr:colOff>79444</xdr:colOff>
      <xdr:row>55</xdr:row>
      <xdr:rowOff>100852</xdr:rowOff>
    </xdr:to>
    <xdr:cxnSp macro="">
      <xdr:nvCxnSpPr>
        <xdr:cNvPr id="375" name="Rovná spojnica 374"/>
        <xdr:cNvCxnSpPr/>
      </xdr:nvCxnSpPr>
      <xdr:spPr>
        <a:xfrm flipV="1">
          <a:off x="22736735" y="7152249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33618</xdr:colOff>
      <xdr:row>54</xdr:row>
      <xdr:rowOff>22412</xdr:rowOff>
    </xdr:from>
    <xdr:to>
      <xdr:col>41</xdr:col>
      <xdr:colOff>78441</xdr:colOff>
      <xdr:row>54</xdr:row>
      <xdr:rowOff>22412</xdr:rowOff>
    </xdr:to>
    <xdr:cxnSp macro="">
      <xdr:nvCxnSpPr>
        <xdr:cNvPr id="376" name="Rovná spojovacia šípka 375"/>
        <xdr:cNvCxnSpPr/>
      </xdr:nvCxnSpPr>
      <xdr:spPr>
        <a:xfrm>
          <a:off x="19061206" y="8538883"/>
          <a:ext cx="367552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212172</xdr:colOff>
      <xdr:row>52</xdr:row>
      <xdr:rowOff>123265</xdr:rowOff>
    </xdr:from>
    <xdr:to>
      <xdr:col>38</xdr:col>
      <xdr:colOff>253350</xdr:colOff>
      <xdr:row>53</xdr:row>
      <xdr:rowOff>118407</xdr:rowOff>
    </xdr:to>
    <xdr:sp macro="" textlink="">
      <xdr:nvSpPr>
        <xdr:cNvPr id="377" name="BlokTextu 376"/>
        <xdr:cNvSpPr txBox="1"/>
      </xdr:nvSpPr>
      <xdr:spPr>
        <a:xfrm>
          <a:off x="20449996" y="8281147"/>
          <a:ext cx="646295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40</xdr:col>
      <xdr:colOff>393080</xdr:colOff>
      <xdr:row>26</xdr:row>
      <xdr:rowOff>112059</xdr:rowOff>
    </xdr:from>
    <xdr:to>
      <xdr:col>42</xdr:col>
      <xdr:colOff>459441</xdr:colOff>
      <xdr:row>26</xdr:row>
      <xdr:rowOff>116517</xdr:rowOff>
    </xdr:to>
    <xdr:cxnSp macro="">
      <xdr:nvCxnSpPr>
        <xdr:cNvPr id="378" name="Rovná spojnica 377"/>
        <xdr:cNvCxnSpPr/>
      </xdr:nvCxnSpPr>
      <xdr:spPr>
        <a:xfrm flipH="1">
          <a:off x="22446256" y="3608294"/>
          <a:ext cx="1276597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359463</xdr:colOff>
      <xdr:row>49</xdr:row>
      <xdr:rowOff>123265</xdr:rowOff>
    </xdr:from>
    <xdr:to>
      <xdr:col>42</xdr:col>
      <xdr:colOff>425824</xdr:colOff>
      <xdr:row>49</xdr:row>
      <xdr:rowOff>127723</xdr:rowOff>
    </xdr:to>
    <xdr:cxnSp macro="">
      <xdr:nvCxnSpPr>
        <xdr:cNvPr id="379" name="Rovná spojnica 378"/>
        <xdr:cNvCxnSpPr/>
      </xdr:nvCxnSpPr>
      <xdr:spPr>
        <a:xfrm flipH="1">
          <a:off x="22412639" y="7743265"/>
          <a:ext cx="1276597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205902</xdr:colOff>
      <xdr:row>26</xdr:row>
      <xdr:rowOff>123265</xdr:rowOff>
    </xdr:from>
    <xdr:to>
      <xdr:col>42</xdr:col>
      <xdr:colOff>212912</xdr:colOff>
      <xdr:row>49</xdr:row>
      <xdr:rowOff>107317</xdr:rowOff>
    </xdr:to>
    <xdr:cxnSp macro="">
      <xdr:nvCxnSpPr>
        <xdr:cNvPr id="380" name="Rovná spojovacia šípka 379"/>
        <xdr:cNvCxnSpPr/>
      </xdr:nvCxnSpPr>
      <xdr:spPr>
        <a:xfrm flipH="1">
          <a:off x="23469314" y="3619500"/>
          <a:ext cx="7010" cy="410781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493723</xdr:colOff>
      <xdr:row>34</xdr:row>
      <xdr:rowOff>76329</xdr:rowOff>
    </xdr:from>
    <xdr:to>
      <xdr:col>42</xdr:col>
      <xdr:colOff>56029</xdr:colOff>
      <xdr:row>40</xdr:row>
      <xdr:rowOff>44824</xdr:rowOff>
    </xdr:to>
    <xdr:sp macro="" textlink="">
      <xdr:nvSpPr>
        <xdr:cNvPr id="382" name="BlokTextu 381"/>
        <xdr:cNvSpPr txBox="1"/>
      </xdr:nvSpPr>
      <xdr:spPr>
        <a:xfrm rot="16200000">
          <a:off x="22713599" y="5445335"/>
          <a:ext cx="1044260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41</xdr:col>
      <xdr:colOff>490924</xdr:colOff>
      <xdr:row>21</xdr:row>
      <xdr:rowOff>57427</xdr:rowOff>
    </xdr:from>
    <xdr:to>
      <xdr:col>42</xdr:col>
      <xdr:colOff>62335</xdr:colOff>
      <xdr:row>24</xdr:row>
      <xdr:rowOff>51124</xdr:rowOff>
    </xdr:to>
    <xdr:sp macro="" textlink="">
      <xdr:nvSpPr>
        <xdr:cNvPr id="387" name="BlokTextu 386"/>
        <xdr:cNvSpPr txBox="1"/>
      </xdr:nvSpPr>
      <xdr:spPr>
        <a:xfrm rot="16200000">
          <a:off x="23044530" y="2816508"/>
          <a:ext cx="529479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47</xdr:col>
      <xdr:colOff>526676</xdr:colOff>
      <xdr:row>26</xdr:row>
      <xdr:rowOff>112059</xdr:rowOff>
    </xdr:from>
    <xdr:to>
      <xdr:col>53</xdr:col>
      <xdr:colOff>515470</xdr:colOff>
      <xdr:row>49</xdr:row>
      <xdr:rowOff>89648</xdr:rowOff>
    </xdr:to>
    <xdr:sp macro="" textlink="">
      <xdr:nvSpPr>
        <xdr:cNvPr id="423" name="Obdĺžnik 422"/>
        <xdr:cNvSpPr/>
      </xdr:nvSpPr>
      <xdr:spPr>
        <a:xfrm>
          <a:off x="24395205" y="3608294"/>
          <a:ext cx="3619500" cy="4123766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47</xdr:col>
      <xdr:colOff>526677</xdr:colOff>
      <xdr:row>20</xdr:row>
      <xdr:rowOff>112059</xdr:rowOff>
    </xdr:from>
    <xdr:to>
      <xdr:col>53</xdr:col>
      <xdr:colOff>535781</xdr:colOff>
      <xdr:row>25</xdr:row>
      <xdr:rowOff>0</xdr:rowOff>
    </xdr:to>
    <xdr:sp macro="" textlink="">
      <xdr:nvSpPr>
        <xdr:cNvPr id="424" name="Obdĺžnik 423"/>
        <xdr:cNvSpPr/>
      </xdr:nvSpPr>
      <xdr:spPr>
        <a:xfrm>
          <a:off x="31149552" y="2517122"/>
          <a:ext cx="3652417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201707</xdr:colOff>
      <xdr:row>23</xdr:row>
      <xdr:rowOff>100853</xdr:rowOff>
    </xdr:from>
    <xdr:to>
      <xdr:col>50</xdr:col>
      <xdr:colOff>313766</xdr:colOff>
      <xdr:row>24</xdr:row>
      <xdr:rowOff>22412</xdr:rowOff>
    </xdr:to>
    <xdr:sp macro="" textlink="">
      <xdr:nvSpPr>
        <xdr:cNvPr id="425" name="Ovál 424"/>
        <xdr:cNvSpPr/>
      </xdr:nvSpPr>
      <xdr:spPr>
        <a:xfrm>
          <a:off x="32541883" y="3059206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48</xdr:col>
      <xdr:colOff>521075</xdr:colOff>
      <xdr:row>22</xdr:row>
      <xdr:rowOff>34176</xdr:rowOff>
    </xdr:from>
    <xdr:to>
      <xdr:col>49</xdr:col>
      <xdr:colOff>465045</xdr:colOff>
      <xdr:row>23</xdr:row>
      <xdr:rowOff>45382</xdr:rowOff>
    </xdr:to>
    <xdr:sp macro="" textlink="">
      <xdr:nvSpPr>
        <xdr:cNvPr id="426" name="BlokTextu 425"/>
        <xdr:cNvSpPr txBox="1"/>
      </xdr:nvSpPr>
      <xdr:spPr>
        <a:xfrm rot="19420853">
          <a:off x="31651016" y="2813235"/>
          <a:ext cx="5490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53</xdr:col>
      <xdr:colOff>179294</xdr:colOff>
      <xdr:row>47</xdr:row>
      <xdr:rowOff>145676</xdr:rowOff>
    </xdr:from>
    <xdr:to>
      <xdr:col>53</xdr:col>
      <xdr:colOff>291353</xdr:colOff>
      <xdr:row>48</xdr:row>
      <xdr:rowOff>67235</xdr:rowOff>
    </xdr:to>
    <xdr:sp macro="" textlink="">
      <xdr:nvSpPr>
        <xdr:cNvPr id="427" name="Ovál 426"/>
        <xdr:cNvSpPr/>
      </xdr:nvSpPr>
      <xdr:spPr>
        <a:xfrm>
          <a:off x="27678529" y="7429500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227622</xdr:colOff>
      <xdr:row>36</xdr:row>
      <xdr:rowOff>77601</xdr:rowOff>
    </xdr:from>
    <xdr:to>
      <xdr:col>51</xdr:col>
      <xdr:colOff>171592</xdr:colOff>
      <xdr:row>37</xdr:row>
      <xdr:rowOff>88805</xdr:rowOff>
    </xdr:to>
    <xdr:sp macro="" textlink="">
      <xdr:nvSpPr>
        <xdr:cNvPr id="428" name="BlokTextu 427"/>
        <xdr:cNvSpPr txBox="1"/>
      </xdr:nvSpPr>
      <xdr:spPr>
        <a:xfrm rot="19420853">
          <a:off x="32672153" y="5363976"/>
          <a:ext cx="551189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47</xdr:col>
      <xdr:colOff>493059</xdr:colOff>
      <xdr:row>46</xdr:row>
      <xdr:rowOff>14102</xdr:rowOff>
    </xdr:from>
    <xdr:to>
      <xdr:col>47</xdr:col>
      <xdr:colOff>494062</xdr:colOff>
      <xdr:row>55</xdr:row>
      <xdr:rowOff>44823</xdr:rowOff>
    </xdr:to>
    <xdr:cxnSp macro="">
      <xdr:nvCxnSpPr>
        <xdr:cNvPr id="429" name="Rovná spojnica 428"/>
        <xdr:cNvCxnSpPr/>
      </xdr:nvCxnSpPr>
      <xdr:spPr>
        <a:xfrm flipV="1">
          <a:off x="24361588" y="7118631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537883</xdr:colOff>
      <xdr:row>46</xdr:row>
      <xdr:rowOff>25308</xdr:rowOff>
    </xdr:from>
    <xdr:to>
      <xdr:col>53</xdr:col>
      <xdr:colOff>538886</xdr:colOff>
      <xdr:row>55</xdr:row>
      <xdr:rowOff>56029</xdr:rowOff>
    </xdr:to>
    <xdr:cxnSp macro="">
      <xdr:nvCxnSpPr>
        <xdr:cNvPr id="430" name="Rovná spojnica 429"/>
        <xdr:cNvCxnSpPr/>
      </xdr:nvCxnSpPr>
      <xdr:spPr>
        <a:xfrm flipV="1">
          <a:off x="28037118" y="7129837"/>
          <a:ext cx="1003" cy="16443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493059</xdr:colOff>
      <xdr:row>54</xdr:row>
      <xdr:rowOff>22412</xdr:rowOff>
    </xdr:from>
    <xdr:to>
      <xdr:col>53</xdr:col>
      <xdr:colOff>537882</xdr:colOff>
      <xdr:row>54</xdr:row>
      <xdr:rowOff>22412</xdr:rowOff>
    </xdr:to>
    <xdr:cxnSp macro="">
      <xdr:nvCxnSpPr>
        <xdr:cNvPr id="431" name="Rovná spojovacia šípka 430"/>
        <xdr:cNvCxnSpPr/>
      </xdr:nvCxnSpPr>
      <xdr:spPr>
        <a:xfrm>
          <a:off x="24361588" y="8561294"/>
          <a:ext cx="367552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290614</xdr:colOff>
      <xdr:row>52</xdr:row>
      <xdr:rowOff>112059</xdr:rowOff>
    </xdr:from>
    <xdr:to>
      <xdr:col>51</xdr:col>
      <xdr:colOff>331791</xdr:colOff>
      <xdr:row>53</xdr:row>
      <xdr:rowOff>107201</xdr:rowOff>
    </xdr:to>
    <xdr:sp macro="" textlink="">
      <xdr:nvSpPr>
        <xdr:cNvPr id="432" name="BlokTextu 431"/>
        <xdr:cNvSpPr txBox="1"/>
      </xdr:nvSpPr>
      <xdr:spPr>
        <a:xfrm>
          <a:off x="25974496" y="8292353"/>
          <a:ext cx="646295" cy="174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53</xdr:col>
      <xdr:colOff>460317</xdr:colOff>
      <xdr:row>49</xdr:row>
      <xdr:rowOff>100853</xdr:rowOff>
    </xdr:from>
    <xdr:to>
      <xdr:col>55</xdr:col>
      <xdr:colOff>134470</xdr:colOff>
      <xdr:row>49</xdr:row>
      <xdr:rowOff>105311</xdr:rowOff>
    </xdr:to>
    <xdr:cxnSp macro="">
      <xdr:nvCxnSpPr>
        <xdr:cNvPr id="433" name="Rovná spojnica 432"/>
        <xdr:cNvCxnSpPr/>
      </xdr:nvCxnSpPr>
      <xdr:spPr>
        <a:xfrm flipH="1">
          <a:off x="34615846" y="7743265"/>
          <a:ext cx="884389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415493</xdr:colOff>
      <xdr:row>25</xdr:row>
      <xdr:rowOff>0</xdr:rowOff>
    </xdr:from>
    <xdr:to>
      <xdr:col>55</xdr:col>
      <xdr:colOff>67235</xdr:colOff>
      <xdr:row>25</xdr:row>
      <xdr:rowOff>4458</xdr:rowOff>
    </xdr:to>
    <xdr:cxnSp macro="">
      <xdr:nvCxnSpPr>
        <xdr:cNvPr id="434" name="Rovná spojnica 433"/>
        <xdr:cNvCxnSpPr/>
      </xdr:nvCxnSpPr>
      <xdr:spPr>
        <a:xfrm flipH="1">
          <a:off x="34571022" y="3316941"/>
          <a:ext cx="861978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553283</xdr:colOff>
      <xdr:row>26</xdr:row>
      <xdr:rowOff>89647</xdr:rowOff>
    </xdr:from>
    <xdr:to>
      <xdr:col>54</xdr:col>
      <xdr:colOff>560293</xdr:colOff>
      <xdr:row>49</xdr:row>
      <xdr:rowOff>107317</xdr:rowOff>
    </xdr:to>
    <xdr:cxnSp macro="">
      <xdr:nvCxnSpPr>
        <xdr:cNvPr id="435" name="Rovná spojovacia šípka 434"/>
        <xdr:cNvCxnSpPr/>
      </xdr:nvCxnSpPr>
      <xdr:spPr>
        <a:xfrm flipH="1">
          <a:off x="28657636" y="3585882"/>
          <a:ext cx="7010" cy="416384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426699</xdr:colOff>
      <xdr:row>20</xdr:row>
      <xdr:rowOff>94105</xdr:rowOff>
    </xdr:from>
    <xdr:to>
      <xdr:col>55</xdr:col>
      <xdr:colOff>44823</xdr:colOff>
      <xdr:row>20</xdr:row>
      <xdr:rowOff>100853</xdr:rowOff>
    </xdr:to>
    <xdr:cxnSp macro="">
      <xdr:nvCxnSpPr>
        <xdr:cNvPr id="436" name="Rovná spojnica 435"/>
        <xdr:cNvCxnSpPr/>
      </xdr:nvCxnSpPr>
      <xdr:spPr>
        <a:xfrm flipH="1" flipV="1">
          <a:off x="34582228" y="2514576"/>
          <a:ext cx="828360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553010</xdr:colOff>
      <xdr:row>20</xdr:row>
      <xdr:rowOff>89647</xdr:rowOff>
    </xdr:from>
    <xdr:to>
      <xdr:col>54</xdr:col>
      <xdr:colOff>560294</xdr:colOff>
      <xdr:row>25</xdr:row>
      <xdr:rowOff>22412</xdr:rowOff>
    </xdr:to>
    <xdr:cxnSp macro="">
      <xdr:nvCxnSpPr>
        <xdr:cNvPr id="437" name="Rovná spojovacia šípka 436"/>
        <xdr:cNvCxnSpPr/>
      </xdr:nvCxnSpPr>
      <xdr:spPr>
        <a:xfrm>
          <a:off x="35313657" y="2510118"/>
          <a:ext cx="7284" cy="82923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269608</xdr:colOff>
      <xdr:row>21</xdr:row>
      <xdr:rowOff>44819</xdr:rowOff>
    </xdr:from>
    <xdr:to>
      <xdr:col>54</xdr:col>
      <xdr:colOff>448238</xdr:colOff>
      <xdr:row>24</xdr:row>
      <xdr:rowOff>44820</xdr:rowOff>
    </xdr:to>
    <xdr:sp macro="" textlink="">
      <xdr:nvSpPr>
        <xdr:cNvPr id="438" name="BlokTextu 437"/>
        <xdr:cNvSpPr txBox="1"/>
      </xdr:nvSpPr>
      <xdr:spPr>
        <a:xfrm rot="16200000">
          <a:off x="34850628" y="2824211"/>
          <a:ext cx="537883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54</xdr:col>
      <xdr:colOff>269605</xdr:colOff>
      <xdr:row>34</xdr:row>
      <xdr:rowOff>53917</xdr:rowOff>
    </xdr:from>
    <xdr:to>
      <xdr:col>54</xdr:col>
      <xdr:colOff>437029</xdr:colOff>
      <xdr:row>40</xdr:row>
      <xdr:rowOff>22412</xdr:rowOff>
    </xdr:to>
    <xdr:sp macro="" textlink="">
      <xdr:nvSpPr>
        <xdr:cNvPr id="439" name="BlokTextu 438"/>
        <xdr:cNvSpPr txBox="1"/>
      </xdr:nvSpPr>
      <xdr:spPr>
        <a:xfrm rot="16200000">
          <a:off x="27935540" y="5445335"/>
          <a:ext cx="1044260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53</xdr:col>
      <xdr:colOff>460317</xdr:colOff>
      <xdr:row>26</xdr:row>
      <xdr:rowOff>112059</xdr:rowOff>
    </xdr:from>
    <xdr:to>
      <xdr:col>55</xdr:col>
      <xdr:colOff>112059</xdr:colOff>
      <xdr:row>26</xdr:row>
      <xdr:rowOff>116517</xdr:rowOff>
    </xdr:to>
    <xdr:cxnSp macro="">
      <xdr:nvCxnSpPr>
        <xdr:cNvPr id="444" name="Rovná spojnica 443"/>
        <xdr:cNvCxnSpPr/>
      </xdr:nvCxnSpPr>
      <xdr:spPr>
        <a:xfrm flipH="1">
          <a:off x="34615846" y="3608294"/>
          <a:ext cx="861978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577105</xdr:colOff>
      <xdr:row>22</xdr:row>
      <xdr:rowOff>22969</xdr:rowOff>
    </xdr:from>
    <xdr:to>
      <xdr:col>52</xdr:col>
      <xdr:colOff>521075</xdr:colOff>
      <xdr:row>23</xdr:row>
      <xdr:rowOff>34175</xdr:rowOff>
    </xdr:to>
    <xdr:sp macro="" textlink="">
      <xdr:nvSpPr>
        <xdr:cNvPr id="450" name="BlokTextu 449"/>
        <xdr:cNvSpPr txBox="1"/>
      </xdr:nvSpPr>
      <xdr:spPr>
        <a:xfrm rot="19420853">
          <a:off x="33522399" y="2802028"/>
          <a:ext cx="54908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53</xdr:col>
      <xdr:colOff>246531</xdr:colOff>
      <xdr:row>23</xdr:row>
      <xdr:rowOff>134470</xdr:rowOff>
    </xdr:from>
    <xdr:to>
      <xdr:col>53</xdr:col>
      <xdr:colOff>358590</xdr:colOff>
      <xdr:row>24</xdr:row>
      <xdr:rowOff>56029</xdr:rowOff>
    </xdr:to>
    <xdr:sp macro="" textlink="">
      <xdr:nvSpPr>
        <xdr:cNvPr id="451" name="Ovál 450"/>
        <xdr:cNvSpPr/>
      </xdr:nvSpPr>
      <xdr:spPr>
        <a:xfrm>
          <a:off x="34402060" y="3092823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58</xdr:col>
      <xdr:colOff>526676</xdr:colOff>
      <xdr:row>26</xdr:row>
      <xdr:rowOff>112059</xdr:rowOff>
    </xdr:from>
    <xdr:to>
      <xdr:col>62</xdr:col>
      <xdr:colOff>23812</xdr:colOff>
      <xdr:row>49</xdr:row>
      <xdr:rowOff>89648</xdr:rowOff>
    </xdr:to>
    <xdr:sp macro="" textlink="">
      <xdr:nvSpPr>
        <xdr:cNvPr id="452" name="Obdĺžnik 451"/>
        <xdr:cNvSpPr/>
      </xdr:nvSpPr>
      <xdr:spPr>
        <a:xfrm>
          <a:off x="37221739" y="3588684"/>
          <a:ext cx="1926011" cy="410905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58</xdr:col>
      <xdr:colOff>526677</xdr:colOff>
      <xdr:row>20</xdr:row>
      <xdr:rowOff>112059</xdr:rowOff>
    </xdr:from>
    <xdr:to>
      <xdr:col>64</xdr:col>
      <xdr:colOff>526677</xdr:colOff>
      <xdr:row>25</xdr:row>
      <xdr:rowOff>0</xdr:rowOff>
    </xdr:to>
    <xdr:sp macro="" textlink="">
      <xdr:nvSpPr>
        <xdr:cNvPr id="453" name="Obdĺžnik 452"/>
        <xdr:cNvSpPr/>
      </xdr:nvSpPr>
      <xdr:spPr>
        <a:xfrm>
          <a:off x="31149552" y="2517122"/>
          <a:ext cx="3643313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61</xdr:col>
      <xdr:colOff>201707</xdr:colOff>
      <xdr:row>23</xdr:row>
      <xdr:rowOff>100853</xdr:rowOff>
    </xdr:from>
    <xdr:to>
      <xdr:col>61</xdr:col>
      <xdr:colOff>313766</xdr:colOff>
      <xdr:row>24</xdr:row>
      <xdr:rowOff>22412</xdr:rowOff>
    </xdr:to>
    <xdr:sp macro="" textlink="">
      <xdr:nvSpPr>
        <xdr:cNvPr id="454" name="Ovál 453"/>
        <xdr:cNvSpPr/>
      </xdr:nvSpPr>
      <xdr:spPr>
        <a:xfrm>
          <a:off x="32646238" y="3041697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59</xdr:col>
      <xdr:colOff>521075</xdr:colOff>
      <xdr:row>22</xdr:row>
      <xdr:rowOff>34176</xdr:rowOff>
    </xdr:from>
    <xdr:to>
      <xdr:col>60</xdr:col>
      <xdr:colOff>465045</xdr:colOff>
      <xdr:row>23</xdr:row>
      <xdr:rowOff>45382</xdr:rowOff>
    </xdr:to>
    <xdr:sp macro="" textlink="">
      <xdr:nvSpPr>
        <xdr:cNvPr id="455" name="BlokTextu 454"/>
        <xdr:cNvSpPr txBox="1"/>
      </xdr:nvSpPr>
      <xdr:spPr>
        <a:xfrm rot="19420853">
          <a:off x="31751169" y="2796426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61</xdr:col>
      <xdr:colOff>262637</xdr:colOff>
      <xdr:row>48</xdr:row>
      <xdr:rowOff>2801</xdr:rowOff>
    </xdr:from>
    <xdr:to>
      <xdr:col>61</xdr:col>
      <xdr:colOff>374696</xdr:colOff>
      <xdr:row>48</xdr:row>
      <xdr:rowOff>102954</xdr:rowOff>
    </xdr:to>
    <xdr:sp macro="" textlink="">
      <xdr:nvSpPr>
        <xdr:cNvPr id="456" name="Ovál 455"/>
        <xdr:cNvSpPr/>
      </xdr:nvSpPr>
      <xdr:spPr>
        <a:xfrm>
          <a:off x="38779356" y="7432301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60</xdr:col>
      <xdr:colOff>1404</xdr:colOff>
      <xdr:row>37</xdr:row>
      <xdr:rowOff>101414</xdr:rowOff>
    </xdr:from>
    <xdr:to>
      <xdr:col>60</xdr:col>
      <xdr:colOff>552593</xdr:colOff>
      <xdr:row>38</xdr:row>
      <xdr:rowOff>112618</xdr:rowOff>
    </xdr:to>
    <xdr:sp macro="" textlink="">
      <xdr:nvSpPr>
        <xdr:cNvPr id="457" name="BlokTextu 456"/>
        <xdr:cNvSpPr txBox="1"/>
      </xdr:nvSpPr>
      <xdr:spPr>
        <a:xfrm rot="19420853">
          <a:off x="37910904" y="5566383"/>
          <a:ext cx="551189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58</xdr:col>
      <xdr:colOff>493059</xdr:colOff>
      <xdr:row>55</xdr:row>
      <xdr:rowOff>71438</xdr:rowOff>
    </xdr:from>
    <xdr:to>
      <xdr:col>58</xdr:col>
      <xdr:colOff>500063</xdr:colOff>
      <xdr:row>60</xdr:row>
      <xdr:rowOff>9105</xdr:rowOff>
    </xdr:to>
    <xdr:cxnSp macro="">
      <xdr:nvCxnSpPr>
        <xdr:cNvPr id="458" name="Rovná spojnica 457"/>
        <xdr:cNvCxnSpPr/>
      </xdr:nvCxnSpPr>
      <xdr:spPr>
        <a:xfrm flipV="1">
          <a:off x="37795340" y="8751094"/>
          <a:ext cx="7004" cy="8425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537884</xdr:colOff>
      <xdr:row>55</xdr:row>
      <xdr:rowOff>83344</xdr:rowOff>
    </xdr:from>
    <xdr:to>
      <xdr:col>64</xdr:col>
      <xdr:colOff>547687</xdr:colOff>
      <xdr:row>60</xdr:row>
      <xdr:rowOff>56028</xdr:rowOff>
    </xdr:to>
    <xdr:cxnSp macro="">
      <xdr:nvCxnSpPr>
        <xdr:cNvPr id="459" name="Rovná spojnica 458"/>
        <xdr:cNvCxnSpPr/>
      </xdr:nvCxnSpPr>
      <xdr:spPr>
        <a:xfrm flipV="1">
          <a:off x="41483478" y="8763000"/>
          <a:ext cx="9803" cy="8775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493059</xdr:colOff>
      <xdr:row>59</xdr:row>
      <xdr:rowOff>105757</xdr:rowOff>
    </xdr:from>
    <xdr:to>
      <xdr:col>64</xdr:col>
      <xdr:colOff>537882</xdr:colOff>
      <xdr:row>59</xdr:row>
      <xdr:rowOff>105757</xdr:rowOff>
    </xdr:to>
    <xdr:cxnSp macro="">
      <xdr:nvCxnSpPr>
        <xdr:cNvPr id="460" name="Rovná spojovacia šípka 459"/>
        <xdr:cNvCxnSpPr/>
      </xdr:nvCxnSpPr>
      <xdr:spPr>
        <a:xfrm>
          <a:off x="37188122" y="9499788"/>
          <a:ext cx="368813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159645</xdr:colOff>
      <xdr:row>58</xdr:row>
      <xdr:rowOff>40620</xdr:rowOff>
    </xdr:from>
    <xdr:to>
      <xdr:col>62</xdr:col>
      <xdr:colOff>200822</xdr:colOff>
      <xdr:row>59</xdr:row>
      <xdr:rowOff>35763</xdr:rowOff>
    </xdr:to>
    <xdr:sp macro="" textlink="">
      <xdr:nvSpPr>
        <xdr:cNvPr id="461" name="BlokTextu 460"/>
        <xdr:cNvSpPr txBox="1"/>
      </xdr:nvSpPr>
      <xdr:spPr>
        <a:xfrm>
          <a:off x="38676364" y="9256058"/>
          <a:ext cx="648396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57</xdr:col>
      <xdr:colOff>222191</xdr:colOff>
      <xdr:row>49</xdr:row>
      <xdr:rowOff>100853</xdr:rowOff>
    </xdr:from>
    <xdr:to>
      <xdr:col>58</xdr:col>
      <xdr:colOff>503563</xdr:colOff>
      <xdr:row>49</xdr:row>
      <xdr:rowOff>105311</xdr:rowOff>
    </xdr:to>
    <xdr:cxnSp macro="">
      <xdr:nvCxnSpPr>
        <xdr:cNvPr id="462" name="Rovná spojnica 461"/>
        <xdr:cNvCxnSpPr/>
      </xdr:nvCxnSpPr>
      <xdr:spPr>
        <a:xfrm flipH="1">
          <a:off x="36917254" y="7708947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415493</xdr:colOff>
      <xdr:row>25</xdr:row>
      <xdr:rowOff>0</xdr:rowOff>
    </xdr:from>
    <xdr:to>
      <xdr:col>66</xdr:col>
      <xdr:colOff>67235</xdr:colOff>
      <xdr:row>25</xdr:row>
      <xdr:rowOff>4458</xdr:rowOff>
    </xdr:to>
    <xdr:cxnSp macro="">
      <xdr:nvCxnSpPr>
        <xdr:cNvPr id="463" name="Rovná spojnica 462"/>
        <xdr:cNvCxnSpPr/>
      </xdr:nvCxnSpPr>
      <xdr:spPr>
        <a:xfrm flipH="1">
          <a:off x="34681681" y="3298031"/>
          <a:ext cx="866179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422314</xdr:colOff>
      <xdr:row>26</xdr:row>
      <xdr:rowOff>65834</xdr:rowOff>
    </xdr:from>
    <xdr:to>
      <xdr:col>57</xdr:col>
      <xdr:colOff>429324</xdr:colOff>
      <xdr:row>49</xdr:row>
      <xdr:rowOff>83504</xdr:rowOff>
    </xdr:to>
    <xdr:cxnSp macro="">
      <xdr:nvCxnSpPr>
        <xdr:cNvPr id="464" name="Rovná spojovacia šípka 463"/>
        <xdr:cNvCxnSpPr/>
      </xdr:nvCxnSpPr>
      <xdr:spPr>
        <a:xfrm flipH="1">
          <a:off x="37117377" y="3542459"/>
          <a:ext cx="7010" cy="414913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426699</xdr:colOff>
      <xdr:row>20</xdr:row>
      <xdr:rowOff>94105</xdr:rowOff>
    </xdr:from>
    <xdr:to>
      <xdr:col>66</xdr:col>
      <xdr:colOff>44823</xdr:colOff>
      <xdr:row>20</xdr:row>
      <xdr:rowOff>100853</xdr:rowOff>
    </xdr:to>
    <xdr:cxnSp macro="">
      <xdr:nvCxnSpPr>
        <xdr:cNvPr id="465" name="Rovná spojnica 464"/>
        <xdr:cNvCxnSpPr/>
      </xdr:nvCxnSpPr>
      <xdr:spPr>
        <a:xfrm flipH="1" flipV="1">
          <a:off x="34692887" y="2499168"/>
          <a:ext cx="832561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553010</xdr:colOff>
      <xdr:row>20</xdr:row>
      <xdr:rowOff>89647</xdr:rowOff>
    </xdr:from>
    <xdr:to>
      <xdr:col>65</xdr:col>
      <xdr:colOff>560294</xdr:colOff>
      <xdr:row>25</xdr:row>
      <xdr:rowOff>22412</xdr:rowOff>
    </xdr:to>
    <xdr:cxnSp macro="">
      <xdr:nvCxnSpPr>
        <xdr:cNvPr id="466" name="Rovná spojovacia šípka 465"/>
        <xdr:cNvCxnSpPr/>
      </xdr:nvCxnSpPr>
      <xdr:spPr>
        <a:xfrm>
          <a:off x="35426416" y="2494710"/>
          <a:ext cx="7284" cy="82573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269608</xdr:colOff>
      <xdr:row>21</xdr:row>
      <xdr:rowOff>44819</xdr:rowOff>
    </xdr:from>
    <xdr:to>
      <xdr:col>65</xdr:col>
      <xdr:colOff>448238</xdr:colOff>
      <xdr:row>24</xdr:row>
      <xdr:rowOff>44820</xdr:rowOff>
    </xdr:to>
    <xdr:sp macro="" textlink="">
      <xdr:nvSpPr>
        <xdr:cNvPr id="467" name="BlokTextu 466"/>
        <xdr:cNvSpPr txBox="1"/>
      </xdr:nvSpPr>
      <xdr:spPr>
        <a:xfrm rot="16200000">
          <a:off x="34964437" y="2807052"/>
          <a:ext cx="535783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57</xdr:col>
      <xdr:colOff>138636</xdr:colOff>
      <xdr:row>34</xdr:row>
      <xdr:rowOff>6292</xdr:rowOff>
    </xdr:from>
    <xdr:to>
      <xdr:col>57</xdr:col>
      <xdr:colOff>306060</xdr:colOff>
      <xdr:row>39</xdr:row>
      <xdr:rowOff>153381</xdr:rowOff>
    </xdr:to>
    <xdr:sp macro="" textlink="">
      <xdr:nvSpPr>
        <xdr:cNvPr id="468" name="BlokTextu 467"/>
        <xdr:cNvSpPr txBox="1"/>
      </xdr:nvSpPr>
      <xdr:spPr>
        <a:xfrm rot="16200000">
          <a:off x="36397382" y="5371797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56</xdr:col>
      <xdr:colOff>345281</xdr:colOff>
      <xdr:row>26</xdr:row>
      <xdr:rowOff>83344</xdr:rowOff>
    </xdr:from>
    <xdr:to>
      <xdr:col>58</xdr:col>
      <xdr:colOff>540685</xdr:colOff>
      <xdr:row>26</xdr:row>
      <xdr:rowOff>88247</xdr:rowOff>
    </xdr:to>
    <xdr:cxnSp macro="">
      <xdr:nvCxnSpPr>
        <xdr:cNvPr id="469" name="Rovná spojnica 468"/>
        <xdr:cNvCxnSpPr/>
      </xdr:nvCxnSpPr>
      <xdr:spPr>
        <a:xfrm flipH="1" flipV="1">
          <a:off x="36433125" y="3559969"/>
          <a:ext cx="1409841" cy="490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537878</xdr:colOff>
      <xdr:row>20</xdr:row>
      <xdr:rowOff>112059</xdr:rowOff>
    </xdr:from>
    <xdr:to>
      <xdr:col>61</xdr:col>
      <xdr:colOff>504261</xdr:colOff>
      <xdr:row>25</xdr:row>
      <xdr:rowOff>0</xdr:rowOff>
    </xdr:to>
    <xdr:sp macro="" textlink="">
      <xdr:nvSpPr>
        <xdr:cNvPr id="470" name="Obdĺžnik 469"/>
        <xdr:cNvSpPr/>
      </xdr:nvSpPr>
      <xdr:spPr>
        <a:xfrm flipH="1">
          <a:off x="37232941" y="2517122"/>
          <a:ext cx="1788039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61</xdr:col>
      <xdr:colOff>537882</xdr:colOff>
      <xdr:row>20</xdr:row>
      <xdr:rowOff>112059</xdr:rowOff>
    </xdr:from>
    <xdr:to>
      <xdr:col>64</xdr:col>
      <xdr:colOff>526675</xdr:colOff>
      <xdr:row>25</xdr:row>
      <xdr:rowOff>0</xdr:rowOff>
    </xdr:to>
    <xdr:sp macro="" textlink="">
      <xdr:nvSpPr>
        <xdr:cNvPr id="471" name="Obdĺžnik 470"/>
        <xdr:cNvSpPr/>
      </xdr:nvSpPr>
      <xdr:spPr>
        <a:xfrm flipH="1">
          <a:off x="39054601" y="2517122"/>
          <a:ext cx="1810449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577105</xdr:colOff>
      <xdr:row>22</xdr:row>
      <xdr:rowOff>22969</xdr:rowOff>
    </xdr:from>
    <xdr:to>
      <xdr:col>63</xdr:col>
      <xdr:colOff>521075</xdr:colOff>
      <xdr:row>23</xdr:row>
      <xdr:rowOff>34175</xdr:rowOff>
    </xdr:to>
    <xdr:sp macro="" textlink="">
      <xdr:nvSpPr>
        <xdr:cNvPr id="472" name="BlokTextu 471"/>
        <xdr:cNvSpPr txBox="1"/>
      </xdr:nvSpPr>
      <xdr:spPr>
        <a:xfrm rot="19420853">
          <a:off x="33628855" y="2785219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64</xdr:col>
      <xdr:colOff>246531</xdr:colOff>
      <xdr:row>23</xdr:row>
      <xdr:rowOff>134470</xdr:rowOff>
    </xdr:from>
    <xdr:to>
      <xdr:col>64</xdr:col>
      <xdr:colOff>358590</xdr:colOff>
      <xdr:row>24</xdr:row>
      <xdr:rowOff>56029</xdr:rowOff>
    </xdr:to>
    <xdr:sp macro="" textlink="">
      <xdr:nvSpPr>
        <xdr:cNvPr id="473" name="Ovál 472"/>
        <xdr:cNvSpPr/>
      </xdr:nvSpPr>
      <xdr:spPr>
        <a:xfrm>
          <a:off x="34512719" y="3075314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86145</xdr:colOff>
      <xdr:row>26</xdr:row>
      <xdr:rowOff>95250</xdr:rowOff>
    </xdr:from>
    <xdr:to>
      <xdr:col>64</xdr:col>
      <xdr:colOff>511969</xdr:colOff>
      <xdr:row>54</xdr:row>
      <xdr:rowOff>119061</xdr:rowOff>
    </xdr:to>
    <xdr:sp macro="" textlink="">
      <xdr:nvSpPr>
        <xdr:cNvPr id="474" name="Obdĺžnik 473"/>
        <xdr:cNvSpPr/>
      </xdr:nvSpPr>
      <xdr:spPr>
        <a:xfrm>
          <a:off x="39817301" y="3571875"/>
          <a:ext cx="1640262" cy="504824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83343</xdr:colOff>
      <xdr:row>55</xdr:row>
      <xdr:rowOff>95250</xdr:rowOff>
    </xdr:from>
    <xdr:to>
      <xdr:col>62</xdr:col>
      <xdr:colOff>83343</xdr:colOff>
      <xdr:row>57</xdr:row>
      <xdr:rowOff>107158</xdr:rowOff>
    </xdr:to>
    <xdr:cxnSp macro="">
      <xdr:nvCxnSpPr>
        <xdr:cNvPr id="475" name="Rovná spojnica 474"/>
        <xdr:cNvCxnSpPr/>
      </xdr:nvCxnSpPr>
      <xdr:spPr>
        <a:xfrm flipV="1">
          <a:off x="39207281" y="8774906"/>
          <a:ext cx="0" cy="3690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469246</xdr:colOff>
      <xdr:row>57</xdr:row>
      <xdr:rowOff>10506</xdr:rowOff>
    </xdr:from>
    <xdr:to>
      <xdr:col>62</xdr:col>
      <xdr:colOff>95250</xdr:colOff>
      <xdr:row>57</xdr:row>
      <xdr:rowOff>11906</xdr:rowOff>
    </xdr:to>
    <xdr:cxnSp macro="">
      <xdr:nvCxnSpPr>
        <xdr:cNvPr id="478" name="Rovná spojovacia šípka 477"/>
        <xdr:cNvCxnSpPr/>
      </xdr:nvCxnSpPr>
      <xdr:spPr>
        <a:xfrm>
          <a:off x="37164309" y="9047350"/>
          <a:ext cx="2054879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64433</xdr:colOff>
      <xdr:row>56</xdr:row>
      <xdr:rowOff>177194</xdr:rowOff>
    </xdr:from>
    <xdr:to>
      <xdr:col>64</xdr:col>
      <xdr:colOff>547688</xdr:colOff>
      <xdr:row>57</xdr:row>
      <xdr:rowOff>0</xdr:rowOff>
    </xdr:to>
    <xdr:cxnSp macro="">
      <xdr:nvCxnSpPr>
        <xdr:cNvPr id="482" name="Rovná spojovacia šípka 481"/>
        <xdr:cNvCxnSpPr/>
      </xdr:nvCxnSpPr>
      <xdr:spPr>
        <a:xfrm>
          <a:off x="39188371" y="9035444"/>
          <a:ext cx="1697692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600177</xdr:colOff>
      <xdr:row>55</xdr:row>
      <xdr:rowOff>123964</xdr:rowOff>
    </xdr:from>
    <xdr:to>
      <xdr:col>61</xdr:col>
      <xdr:colOff>34135</xdr:colOff>
      <xdr:row>56</xdr:row>
      <xdr:rowOff>119106</xdr:rowOff>
    </xdr:to>
    <xdr:sp macro="" textlink="">
      <xdr:nvSpPr>
        <xdr:cNvPr id="484" name="BlokTextu 483"/>
        <xdr:cNvSpPr txBox="1"/>
      </xdr:nvSpPr>
      <xdr:spPr>
        <a:xfrm>
          <a:off x="37902458" y="8803620"/>
          <a:ext cx="648396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62</xdr:col>
      <xdr:colOff>600177</xdr:colOff>
      <xdr:row>55</xdr:row>
      <xdr:rowOff>147777</xdr:rowOff>
    </xdr:from>
    <xdr:to>
      <xdr:col>64</xdr:col>
      <xdr:colOff>34136</xdr:colOff>
      <xdr:row>56</xdr:row>
      <xdr:rowOff>142919</xdr:rowOff>
    </xdr:to>
    <xdr:sp macro="" textlink="">
      <xdr:nvSpPr>
        <xdr:cNvPr id="485" name="BlokTextu 484"/>
        <xdr:cNvSpPr txBox="1"/>
      </xdr:nvSpPr>
      <xdr:spPr>
        <a:xfrm>
          <a:off x="39724115" y="8827433"/>
          <a:ext cx="648396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62</xdr:col>
      <xdr:colOff>443333</xdr:colOff>
      <xdr:row>27</xdr:row>
      <xdr:rowOff>147778</xdr:rowOff>
    </xdr:from>
    <xdr:to>
      <xdr:col>64</xdr:col>
      <xdr:colOff>107157</xdr:colOff>
      <xdr:row>46</xdr:row>
      <xdr:rowOff>166687</xdr:rowOff>
    </xdr:to>
    <xdr:sp macro="" textlink="">
      <xdr:nvSpPr>
        <xdr:cNvPr id="486" name="Obdĺžnik 485"/>
        <xdr:cNvSpPr/>
      </xdr:nvSpPr>
      <xdr:spPr>
        <a:xfrm>
          <a:off x="40174489" y="3802997"/>
          <a:ext cx="878262" cy="3436003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56</xdr:col>
      <xdr:colOff>321469</xdr:colOff>
      <xdr:row>54</xdr:row>
      <xdr:rowOff>124666</xdr:rowOff>
    </xdr:from>
    <xdr:to>
      <xdr:col>58</xdr:col>
      <xdr:colOff>491657</xdr:colOff>
      <xdr:row>54</xdr:row>
      <xdr:rowOff>130968</xdr:rowOff>
    </xdr:to>
    <xdr:cxnSp macro="">
      <xdr:nvCxnSpPr>
        <xdr:cNvPr id="487" name="Rovná spojnica 486"/>
        <xdr:cNvCxnSpPr/>
      </xdr:nvCxnSpPr>
      <xdr:spPr>
        <a:xfrm flipH="1">
          <a:off x="36409313" y="8625729"/>
          <a:ext cx="1384625" cy="63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410134</xdr:colOff>
      <xdr:row>49</xdr:row>
      <xdr:rowOff>84744</xdr:rowOff>
    </xdr:from>
    <xdr:to>
      <xdr:col>57</xdr:col>
      <xdr:colOff>416718</xdr:colOff>
      <xdr:row>54</xdr:row>
      <xdr:rowOff>130968</xdr:rowOff>
    </xdr:to>
    <xdr:cxnSp macro="">
      <xdr:nvCxnSpPr>
        <xdr:cNvPr id="488" name="Rovná spojovacia šípka 487"/>
        <xdr:cNvCxnSpPr/>
      </xdr:nvCxnSpPr>
      <xdr:spPr>
        <a:xfrm>
          <a:off x="37105197" y="7692838"/>
          <a:ext cx="6584" cy="93919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163852</xdr:colOff>
      <xdr:row>50</xdr:row>
      <xdr:rowOff>120459</xdr:rowOff>
    </xdr:from>
    <xdr:to>
      <xdr:col>57</xdr:col>
      <xdr:colOff>342482</xdr:colOff>
      <xdr:row>53</xdr:row>
      <xdr:rowOff>120460</xdr:rowOff>
    </xdr:to>
    <xdr:sp macro="" textlink="">
      <xdr:nvSpPr>
        <xdr:cNvPr id="490" name="BlokTextu 489"/>
        <xdr:cNvSpPr txBox="1"/>
      </xdr:nvSpPr>
      <xdr:spPr>
        <a:xfrm rot="16200000">
          <a:off x="36680339" y="8085723"/>
          <a:ext cx="535782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57</xdr:col>
      <xdr:colOff>11907</xdr:colOff>
      <xdr:row>26</xdr:row>
      <xdr:rowOff>95250</xdr:rowOff>
    </xdr:from>
    <xdr:to>
      <xdr:col>57</xdr:col>
      <xdr:colOff>23812</xdr:colOff>
      <xdr:row>54</xdr:row>
      <xdr:rowOff>119062</xdr:rowOff>
    </xdr:to>
    <xdr:cxnSp macro="">
      <xdr:nvCxnSpPr>
        <xdr:cNvPr id="493" name="Rovná spojovacia šípka 492"/>
        <xdr:cNvCxnSpPr/>
      </xdr:nvCxnSpPr>
      <xdr:spPr>
        <a:xfrm flipH="1">
          <a:off x="36706970" y="3571875"/>
          <a:ext cx="11905" cy="50482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341042</xdr:colOff>
      <xdr:row>38</xdr:row>
      <xdr:rowOff>6292</xdr:rowOff>
    </xdr:from>
    <xdr:to>
      <xdr:col>56</xdr:col>
      <xdr:colOff>508466</xdr:colOff>
      <xdr:row>43</xdr:row>
      <xdr:rowOff>153381</xdr:rowOff>
    </xdr:to>
    <xdr:sp macro="" textlink="">
      <xdr:nvSpPr>
        <xdr:cNvPr id="497" name="BlokTextu 496"/>
        <xdr:cNvSpPr txBox="1"/>
      </xdr:nvSpPr>
      <xdr:spPr>
        <a:xfrm rot="16200000">
          <a:off x="35992569" y="6086172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62</xdr:col>
      <xdr:colOff>188400</xdr:colOff>
      <xdr:row>39</xdr:row>
      <xdr:rowOff>102253</xdr:rowOff>
    </xdr:from>
    <xdr:to>
      <xdr:col>62</xdr:col>
      <xdr:colOff>300459</xdr:colOff>
      <xdr:row>42</xdr:row>
      <xdr:rowOff>57429</xdr:rowOff>
    </xdr:to>
    <xdr:sp macro="" textlink="">
      <xdr:nvSpPr>
        <xdr:cNvPr id="498" name="Obdĺžnik 497"/>
        <xdr:cNvSpPr/>
      </xdr:nvSpPr>
      <xdr:spPr>
        <a:xfrm>
          <a:off x="39919556" y="5924409"/>
          <a:ext cx="112059" cy="490958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299758</xdr:colOff>
      <xdr:row>40</xdr:row>
      <xdr:rowOff>72839</xdr:rowOff>
    </xdr:from>
    <xdr:to>
      <xdr:col>62</xdr:col>
      <xdr:colOff>568700</xdr:colOff>
      <xdr:row>40</xdr:row>
      <xdr:rowOff>128168</xdr:rowOff>
    </xdr:to>
    <xdr:sp macro="" textlink="">
      <xdr:nvSpPr>
        <xdr:cNvPr id="499" name="Obdĺžnik 498"/>
        <xdr:cNvSpPr/>
      </xdr:nvSpPr>
      <xdr:spPr>
        <a:xfrm>
          <a:off x="40030914" y="6073589"/>
          <a:ext cx="268942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62</xdr:col>
      <xdr:colOff>86145</xdr:colOff>
      <xdr:row>26</xdr:row>
      <xdr:rowOff>141475</xdr:rowOff>
    </xdr:from>
    <xdr:to>
      <xdr:col>64</xdr:col>
      <xdr:colOff>472049</xdr:colOff>
      <xdr:row>40</xdr:row>
      <xdr:rowOff>95250</xdr:rowOff>
    </xdr:to>
    <xdr:cxnSp macro="">
      <xdr:nvCxnSpPr>
        <xdr:cNvPr id="500" name="Rovná spojnica 499"/>
        <xdr:cNvCxnSpPr>
          <a:endCxn id="474" idx="1"/>
        </xdr:cNvCxnSpPr>
      </xdr:nvCxnSpPr>
      <xdr:spPr>
        <a:xfrm flipH="1">
          <a:off x="39817301" y="3618100"/>
          <a:ext cx="1600342" cy="247790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86145</xdr:colOff>
      <xdr:row>40</xdr:row>
      <xdr:rowOff>95250</xdr:rowOff>
    </xdr:from>
    <xdr:to>
      <xdr:col>64</xdr:col>
      <xdr:colOff>488157</xdr:colOff>
      <xdr:row>54</xdr:row>
      <xdr:rowOff>83345</xdr:rowOff>
    </xdr:to>
    <xdr:cxnSp macro="">
      <xdr:nvCxnSpPr>
        <xdr:cNvPr id="502" name="Rovná spojnica 501"/>
        <xdr:cNvCxnSpPr>
          <a:endCxn id="474" idx="1"/>
        </xdr:cNvCxnSpPr>
      </xdr:nvCxnSpPr>
      <xdr:spPr>
        <a:xfrm flipH="1" flipV="1">
          <a:off x="39817301" y="6096000"/>
          <a:ext cx="1616450" cy="248840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469247</xdr:colOff>
      <xdr:row>30</xdr:row>
      <xdr:rowOff>10506</xdr:rowOff>
    </xdr:from>
    <xdr:to>
      <xdr:col>64</xdr:col>
      <xdr:colOff>59531</xdr:colOff>
      <xdr:row>30</xdr:row>
      <xdr:rowOff>11906</xdr:rowOff>
    </xdr:to>
    <xdr:cxnSp macro="">
      <xdr:nvCxnSpPr>
        <xdr:cNvPr id="511" name="Rovná spojovacia šípka 510"/>
        <xdr:cNvCxnSpPr/>
      </xdr:nvCxnSpPr>
      <xdr:spPr>
        <a:xfrm>
          <a:off x="40200403" y="4201506"/>
          <a:ext cx="804722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540647</xdr:colOff>
      <xdr:row>28</xdr:row>
      <xdr:rowOff>171589</xdr:rowOff>
    </xdr:from>
    <xdr:to>
      <xdr:col>63</xdr:col>
      <xdr:colOff>581824</xdr:colOff>
      <xdr:row>29</xdr:row>
      <xdr:rowOff>166732</xdr:rowOff>
    </xdr:to>
    <xdr:sp macro="" textlink="">
      <xdr:nvSpPr>
        <xdr:cNvPr id="513" name="BlokTextu 512"/>
        <xdr:cNvSpPr txBox="1"/>
      </xdr:nvSpPr>
      <xdr:spPr>
        <a:xfrm>
          <a:off x="40271803" y="4005402"/>
          <a:ext cx="648396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63</xdr:col>
      <xdr:colOff>512668</xdr:colOff>
      <xdr:row>27</xdr:row>
      <xdr:rowOff>161084</xdr:rowOff>
    </xdr:from>
    <xdr:to>
      <xdr:col>63</xdr:col>
      <xdr:colOff>523875</xdr:colOff>
      <xdr:row>46</xdr:row>
      <xdr:rowOff>142875</xdr:rowOff>
    </xdr:to>
    <xdr:cxnSp macro="">
      <xdr:nvCxnSpPr>
        <xdr:cNvPr id="514" name="Rovná spojovacia šípka 513"/>
        <xdr:cNvCxnSpPr/>
      </xdr:nvCxnSpPr>
      <xdr:spPr>
        <a:xfrm>
          <a:off x="40851043" y="3816303"/>
          <a:ext cx="11207" cy="339888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273844</xdr:colOff>
      <xdr:row>35</xdr:row>
      <xdr:rowOff>163881</xdr:rowOff>
    </xdr:from>
    <xdr:to>
      <xdr:col>63</xdr:col>
      <xdr:colOff>448238</xdr:colOff>
      <xdr:row>39</xdr:row>
      <xdr:rowOff>154781</xdr:rowOff>
    </xdr:to>
    <xdr:sp macro="" textlink="">
      <xdr:nvSpPr>
        <xdr:cNvPr id="516" name="BlokTextu 515"/>
        <xdr:cNvSpPr txBox="1"/>
      </xdr:nvSpPr>
      <xdr:spPr>
        <a:xfrm rot="16200000">
          <a:off x="40346778" y="5537103"/>
          <a:ext cx="705275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62</xdr:col>
      <xdr:colOff>528739</xdr:colOff>
      <xdr:row>41</xdr:row>
      <xdr:rowOff>112057</xdr:rowOff>
    </xdr:from>
    <xdr:to>
      <xdr:col>63</xdr:col>
      <xdr:colOff>569915</xdr:colOff>
      <xdr:row>42</xdr:row>
      <xdr:rowOff>107199</xdr:rowOff>
    </xdr:to>
    <xdr:sp macro="" textlink="">
      <xdr:nvSpPr>
        <xdr:cNvPr id="517" name="BlokTextu 516"/>
        <xdr:cNvSpPr txBox="1"/>
      </xdr:nvSpPr>
      <xdr:spPr>
        <a:xfrm>
          <a:off x="40259895" y="6291401"/>
          <a:ext cx="648395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67</xdr:col>
      <xdr:colOff>2801</xdr:colOff>
      <xdr:row>26</xdr:row>
      <xdr:rowOff>88247</xdr:rowOff>
    </xdr:from>
    <xdr:to>
      <xdr:col>67</xdr:col>
      <xdr:colOff>571501</xdr:colOff>
      <xdr:row>45</xdr:row>
      <xdr:rowOff>166687</xdr:rowOff>
    </xdr:to>
    <xdr:sp macro="" textlink="">
      <xdr:nvSpPr>
        <xdr:cNvPr id="518" name="Obdĺžnik 517"/>
        <xdr:cNvSpPr/>
      </xdr:nvSpPr>
      <xdr:spPr>
        <a:xfrm>
          <a:off x="42770051" y="3564872"/>
          <a:ext cx="568700" cy="349553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66</xdr:col>
      <xdr:colOff>576402</xdr:colOff>
      <xdr:row>49</xdr:row>
      <xdr:rowOff>34320</xdr:rowOff>
    </xdr:from>
    <xdr:to>
      <xdr:col>68</xdr:col>
      <xdr:colOff>0</xdr:colOff>
      <xdr:row>49</xdr:row>
      <xdr:rowOff>47625</xdr:rowOff>
    </xdr:to>
    <xdr:cxnSp macro="">
      <xdr:nvCxnSpPr>
        <xdr:cNvPr id="519" name="Rovná spojovacia šípka 518"/>
        <xdr:cNvCxnSpPr/>
      </xdr:nvCxnSpPr>
      <xdr:spPr>
        <a:xfrm>
          <a:off x="42736433" y="7642414"/>
          <a:ext cx="638036" cy="1330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573604</xdr:colOff>
      <xdr:row>44</xdr:row>
      <xdr:rowOff>154782</xdr:rowOff>
    </xdr:from>
    <xdr:to>
      <xdr:col>66</xdr:col>
      <xdr:colOff>583407</xdr:colOff>
      <xdr:row>49</xdr:row>
      <xdr:rowOff>139372</xdr:rowOff>
    </xdr:to>
    <xdr:cxnSp macro="">
      <xdr:nvCxnSpPr>
        <xdr:cNvPr id="520" name="Rovná spojnica 519"/>
        <xdr:cNvCxnSpPr/>
      </xdr:nvCxnSpPr>
      <xdr:spPr>
        <a:xfrm flipV="1">
          <a:off x="42733635" y="6869907"/>
          <a:ext cx="9803" cy="8775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597416</xdr:colOff>
      <xdr:row>44</xdr:row>
      <xdr:rowOff>154782</xdr:rowOff>
    </xdr:from>
    <xdr:to>
      <xdr:col>68</xdr:col>
      <xdr:colOff>0</xdr:colOff>
      <xdr:row>49</xdr:row>
      <xdr:rowOff>139372</xdr:rowOff>
    </xdr:to>
    <xdr:cxnSp macro="">
      <xdr:nvCxnSpPr>
        <xdr:cNvPr id="521" name="Rovná spojnica 520"/>
        <xdr:cNvCxnSpPr/>
      </xdr:nvCxnSpPr>
      <xdr:spPr>
        <a:xfrm flipV="1">
          <a:off x="43364666" y="6869907"/>
          <a:ext cx="9803" cy="8775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52489</xdr:colOff>
      <xdr:row>47</xdr:row>
      <xdr:rowOff>130969</xdr:rowOff>
    </xdr:from>
    <xdr:to>
      <xdr:col>67</xdr:col>
      <xdr:colOff>547688</xdr:colOff>
      <xdr:row>48</xdr:row>
      <xdr:rowOff>131013</xdr:rowOff>
    </xdr:to>
    <xdr:sp macro="" textlink="">
      <xdr:nvSpPr>
        <xdr:cNvPr id="523" name="BlokTextu 522"/>
        <xdr:cNvSpPr txBox="1"/>
      </xdr:nvSpPr>
      <xdr:spPr>
        <a:xfrm>
          <a:off x="42819739" y="7381875"/>
          <a:ext cx="495199" cy="178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550</a:t>
          </a:r>
        </a:p>
      </xdr:txBody>
    </xdr:sp>
    <xdr:clientData/>
  </xdr:twoCellAnchor>
  <xdr:twoCellAnchor>
    <xdr:from>
      <xdr:col>67</xdr:col>
      <xdr:colOff>202407</xdr:colOff>
      <xdr:row>26</xdr:row>
      <xdr:rowOff>59532</xdr:rowOff>
    </xdr:from>
    <xdr:to>
      <xdr:col>69</xdr:col>
      <xdr:colOff>23812</xdr:colOff>
      <xdr:row>26</xdr:row>
      <xdr:rowOff>71438</xdr:rowOff>
    </xdr:to>
    <xdr:cxnSp macro="">
      <xdr:nvCxnSpPr>
        <xdr:cNvPr id="524" name="Rovná spojnica 523"/>
        <xdr:cNvCxnSpPr/>
      </xdr:nvCxnSpPr>
      <xdr:spPr>
        <a:xfrm flipH="1" flipV="1">
          <a:off x="42969657" y="3536157"/>
          <a:ext cx="1035843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238126</xdr:colOff>
      <xdr:row>46</xdr:row>
      <xdr:rowOff>0</xdr:rowOff>
    </xdr:from>
    <xdr:to>
      <xdr:col>69</xdr:col>
      <xdr:colOff>59531</xdr:colOff>
      <xdr:row>46</xdr:row>
      <xdr:rowOff>11906</xdr:rowOff>
    </xdr:to>
    <xdr:cxnSp macro="">
      <xdr:nvCxnSpPr>
        <xdr:cNvPr id="526" name="Rovná spojnica 525"/>
        <xdr:cNvCxnSpPr/>
      </xdr:nvCxnSpPr>
      <xdr:spPr>
        <a:xfrm flipH="1" flipV="1">
          <a:off x="43005376" y="7072313"/>
          <a:ext cx="1035843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452437</xdr:colOff>
      <xdr:row>26</xdr:row>
      <xdr:rowOff>53927</xdr:rowOff>
    </xdr:from>
    <xdr:to>
      <xdr:col>68</xdr:col>
      <xdr:colOff>465043</xdr:colOff>
      <xdr:row>46</xdr:row>
      <xdr:rowOff>59531</xdr:rowOff>
    </xdr:to>
    <xdr:cxnSp macro="">
      <xdr:nvCxnSpPr>
        <xdr:cNvPr id="527" name="Rovná spojovacia šípka 526"/>
        <xdr:cNvCxnSpPr/>
      </xdr:nvCxnSpPr>
      <xdr:spPr>
        <a:xfrm flipH="1">
          <a:off x="43826906" y="3530552"/>
          <a:ext cx="12606" cy="360129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198169</xdr:colOff>
      <xdr:row>32</xdr:row>
      <xdr:rowOff>42011</xdr:rowOff>
    </xdr:from>
    <xdr:to>
      <xdr:col>68</xdr:col>
      <xdr:colOff>365593</xdr:colOff>
      <xdr:row>38</xdr:row>
      <xdr:rowOff>10505</xdr:rowOff>
    </xdr:to>
    <xdr:sp macro="" textlink="">
      <xdr:nvSpPr>
        <xdr:cNvPr id="529" name="BlokTextu 528"/>
        <xdr:cNvSpPr txBox="1"/>
      </xdr:nvSpPr>
      <xdr:spPr>
        <a:xfrm rot="16200000">
          <a:off x="43136321" y="5050328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1850</a:t>
          </a:r>
        </a:p>
      </xdr:txBody>
    </xdr:sp>
    <xdr:clientData/>
  </xdr:twoCellAnchor>
  <xdr:twoCellAnchor>
    <xdr:from>
      <xdr:col>67</xdr:col>
      <xdr:colOff>369794</xdr:colOff>
      <xdr:row>44</xdr:row>
      <xdr:rowOff>121863</xdr:rowOff>
    </xdr:from>
    <xdr:to>
      <xdr:col>67</xdr:col>
      <xdr:colOff>481853</xdr:colOff>
      <xdr:row>45</xdr:row>
      <xdr:rowOff>43422</xdr:rowOff>
    </xdr:to>
    <xdr:sp macro="" textlink="">
      <xdr:nvSpPr>
        <xdr:cNvPr id="530" name="Ovál 529"/>
        <xdr:cNvSpPr/>
      </xdr:nvSpPr>
      <xdr:spPr>
        <a:xfrm>
          <a:off x="43137044" y="6836988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67</xdr:col>
      <xdr:colOff>13311</xdr:colOff>
      <xdr:row>36</xdr:row>
      <xdr:rowOff>53789</xdr:rowOff>
    </xdr:from>
    <xdr:to>
      <xdr:col>67</xdr:col>
      <xdr:colOff>564500</xdr:colOff>
      <xdr:row>37</xdr:row>
      <xdr:rowOff>64993</xdr:rowOff>
    </xdr:to>
    <xdr:sp macro="" textlink="">
      <xdr:nvSpPr>
        <xdr:cNvPr id="531" name="BlokTextu 530"/>
        <xdr:cNvSpPr txBox="1"/>
      </xdr:nvSpPr>
      <xdr:spPr>
        <a:xfrm rot="19420853">
          <a:off x="42780561" y="5340164"/>
          <a:ext cx="551189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47</xdr:col>
      <xdr:colOff>535781</xdr:colOff>
      <xdr:row>20</xdr:row>
      <xdr:rowOff>112059</xdr:rowOff>
    </xdr:from>
    <xdr:to>
      <xdr:col>50</xdr:col>
      <xdr:colOff>516168</xdr:colOff>
      <xdr:row>25</xdr:row>
      <xdr:rowOff>0</xdr:rowOff>
    </xdr:to>
    <xdr:sp macro="" textlink="">
      <xdr:nvSpPr>
        <xdr:cNvPr id="532" name="Obdĺžnik 531"/>
        <xdr:cNvSpPr/>
      </xdr:nvSpPr>
      <xdr:spPr>
        <a:xfrm flipH="1">
          <a:off x="31158656" y="2517122"/>
          <a:ext cx="1802043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50</xdr:col>
      <xdr:colOff>549789</xdr:colOff>
      <xdr:row>20</xdr:row>
      <xdr:rowOff>112059</xdr:rowOff>
    </xdr:from>
    <xdr:to>
      <xdr:col>53</xdr:col>
      <xdr:colOff>538581</xdr:colOff>
      <xdr:row>25</xdr:row>
      <xdr:rowOff>0</xdr:rowOff>
    </xdr:to>
    <xdr:sp macro="" textlink="">
      <xdr:nvSpPr>
        <xdr:cNvPr id="533" name="Obdĺžnik 532"/>
        <xdr:cNvSpPr/>
      </xdr:nvSpPr>
      <xdr:spPr>
        <a:xfrm flipH="1">
          <a:off x="32994320" y="2517122"/>
          <a:ext cx="1810449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526676</xdr:colOff>
      <xdr:row>26</xdr:row>
      <xdr:rowOff>112059</xdr:rowOff>
    </xdr:from>
    <xdr:to>
      <xdr:col>77</xdr:col>
      <xdr:colOff>515470</xdr:colOff>
      <xdr:row>49</xdr:row>
      <xdr:rowOff>89648</xdr:rowOff>
    </xdr:to>
    <xdr:sp macro="" textlink="">
      <xdr:nvSpPr>
        <xdr:cNvPr id="443" name="Obdĺžnik 442"/>
        <xdr:cNvSpPr/>
      </xdr:nvSpPr>
      <xdr:spPr>
        <a:xfrm>
          <a:off x="31149551" y="3588684"/>
          <a:ext cx="3632107" cy="410905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526677</xdr:colOff>
      <xdr:row>20</xdr:row>
      <xdr:rowOff>112059</xdr:rowOff>
    </xdr:from>
    <xdr:to>
      <xdr:col>77</xdr:col>
      <xdr:colOff>535781</xdr:colOff>
      <xdr:row>25</xdr:row>
      <xdr:rowOff>0</xdr:rowOff>
    </xdr:to>
    <xdr:sp macro="" textlink="">
      <xdr:nvSpPr>
        <xdr:cNvPr id="445" name="Obdĺžnik 444"/>
        <xdr:cNvSpPr/>
      </xdr:nvSpPr>
      <xdr:spPr>
        <a:xfrm>
          <a:off x="31149552" y="2517122"/>
          <a:ext cx="3652417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201707</xdr:colOff>
      <xdr:row>23</xdr:row>
      <xdr:rowOff>100853</xdr:rowOff>
    </xdr:from>
    <xdr:to>
      <xdr:col>74</xdr:col>
      <xdr:colOff>313766</xdr:colOff>
      <xdr:row>24</xdr:row>
      <xdr:rowOff>22412</xdr:rowOff>
    </xdr:to>
    <xdr:sp macro="" textlink="">
      <xdr:nvSpPr>
        <xdr:cNvPr id="446" name="Ovál 445"/>
        <xdr:cNvSpPr/>
      </xdr:nvSpPr>
      <xdr:spPr>
        <a:xfrm>
          <a:off x="32646238" y="3041697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72</xdr:col>
      <xdr:colOff>521075</xdr:colOff>
      <xdr:row>22</xdr:row>
      <xdr:rowOff>34176</xdr:rowOff>
    </xdr:from>
    <xdr:to>
      <xdr:col>73</xdr:col>
      <xdr:colOff>465045</xdr:colOff>
      <xdr:row>23</xdr:row>
      <xdr:rowOff>45382</xdr:rowOff>
    </xdr:to>
    <xdr:sp macro="" textlink="">
      <xdr:nvSpPr>
        <xdr:cNvPr id="447" name="BlokTextu 446"/>
        <xdr:cNvSpPr txBox="1"/>
      </xdr:nvSpPr>
      <xdr:spPr>
        <a:xfrm rot="19420853">
          <a:off x="31751169" y="2796426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77</xdr:col>
      <xdr:colOff>179294</xdr:colOff>
      <xdr:row>47</xdr:row>
      <xdr:rowOff>145676</xdr:rowOff>
    </xdr:from>
    <xdr:to>
      <xdr:col>77</xdr:col>
      <xdr:colOff>291353</xdr:colOff>
      <xdr:row>48</xdr:row>
      <xdr:rowOff>67235</xdr:rowOff>
    </xdr:to>
    <xdr:sp macro="" textlink="">
      <xdr:nvSpPr>
        <xdr:cNvPr id="448" name="Ovál 447"/>
        <xdr:cNvSpPr/>
      </xdr:nvSpPr>
      <xdr:spPr>
        <a:xfrm>
          <a:off x="34445482" y="7396582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227622</xdr:colOff>
      <xdr:row>36</xdr:row>
      <xdr:rowOff>77601</xdr:rowOff>
    </xdr:from>
    <xdr:to>
      <xdr:col>75</xdr:col>
      <xdr:colOff>171592</xdr:colOff>
      <xdr:row>37</xdr:row>
      <xdr:rowOff>88805</xdr:rowOff>
    </xdr:to>
    <xdr:sp macro="" textlink="">
      <xdr:nvSpPr>
        <xdr:cNvPr id="449" name="BlokTextu 448"/>
        <xdr:cNvSpPr txBox="1"/>
      </xdr:nvSpPr>
      <xdr:spPr>
        <a:xfrm rot="19420853">
          <a:off x="32672153" y="5363976"/>
          <a:ext cx="551189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71</xdr:col>
      <xdr:colOff>493059</xdr:colOff>
      <xdr:row>46</xdr:row>
      <xdr:rowOff>14102</xdr:rowOff>
    </xdr:from>
    <xdr:to>
      <xdr:col>71</xdr:col>
      <xdr:colOff>494062</xdr:colOff>
      <xdr:row>55</xdr:row>
      <xdr:rowOff>44823</xdr:rowOff>
    </xdr:to>
    <xdr:cxnSp macro="">
      <xdr:nvCxnSpPr>
        <xdr:cNvPr id="476" name="Rovná spojnica 475"/>
        <xdr:cNvCxnSpPr/>
      </xdr:nvCxnSpPr>
      <xdr:spPr>
        <a:xfrm flipV="1">
          <a:off x="31115934" y="7086415"/>
          <a:ext cx="1003" cy="16380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537883</xdr:colOff>
      <xdr:row>46</xdr:row>
      <xdr:rowOff>25308</xdr:rowOff>
    </xdr:from>
    <xdr:to>
      <xdr:col>77</xdr:col>
      <xdr:colOff>538886</xdr:colOff>
      <xdr:row>55</xdr:row>
      <xdr:rowOff>56029</xdr:rowOff>
    </xdr:to>
    <xdr:cxnSp macro="">
      <xdr:nvCxnSpPr>
        <xdr:cNvPr id="477" name="Rovná spojnica 476"/>
        <xdr:cNvCxnSpPr/>
      </xdr:nvCxnSpPr>
      <xdr:spPr>
        <a:xfrm flipV="1">
          <a:off x="34804071" y="7097621"/>
          <a:ext cx="1003" cy="16380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493059</xdr:colOff>
      <xdr:row>54</xdr:row>
      <xdr:rowOff>22412</xdr:rowOff>
    </xdr:from>
    <xdr:to>
      <xdr:col>77</xdr:col>
      <xdr:colOff>537882</xdr:colOff>
      <xdr:row>54</xdr:row>
      <xdr:rowOff>22412</xdr:rowOff>
    </xdr:to>
    <xdr:cxnSp macro="">
      <xdr:nvCxnSpPr>
        <xdr:cNvPr id="479" name="Rovná spojovacia šípka 478"/>
        <xdr:cNvCxnSpPr/>
      </xdr:nvCxnSpPr>
      <xdr:spPr>
        <a:xfrm>
          <a:off x="31115934" y="8523475"/>
          <a:ext cx="368813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290614</xdr:colOff>
      <xdr:row>52</xdr:row>
      <xdr:rowOff>112059</xdr:rowOff>
    </xdr:from>
    <xdr:to>
      <xdr:col>75</xdr:col>
      <xdr:colOff>331791</xdr:colOff>
      <xdr:row>53</xdr:row>
      <xdr:rowOff>107201</xdr:rowOff>
    </xdr:to>
    <xdr:sp macro="" textlink="">
      <xdr:nvSpPr>
        <xdr:cNvPr id="480" name="BlokTextu 479"/>
        <xdr:cNvSpPr txBox="1"/>
      </xdr:nvSpPr>
      <xdr:spPr>
        <a:xfrm>
          <a:off x="32735145" y="8255934"/>
          <a:ext cx="648396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77</xdr:col>
      <xdr:colOff>460317</xdr:colOff>
      <xdr:row>49</xdr:row>
      <xdr:rowOff>100853</xdr:rowOff>
    </xdr:from>
    <xdr:to>
      <xdr:col>79</xdr:col>
      <xdr:colOff>134470</xdr:colOff>
      <xdr:row>49</xdr:row>
      <xdr:rowOff>105311</xdr:rowOff>
    </xdr:to>
    <xdr:cxnSp macro="">
      <xdr:nvCxnSpPr>
        <xdr:cNvPr id="481" name="Rovná spojnica 480"/>
        <xdr:cNvCxnSpPr/>
      </xdr:nvCxnSpPr>
      <xdr:spPr>
        <a:xfrm flipH="1">
          <a:off x="34726505" y="7708947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415493</xdr:colOff>
      <xdr:row>25</xdr:row>
      <xdr:rowOff>0</xdr:rowOff>
    </xdr:from>
    <xdr:to>
      <xdr:col>79</xdr:col>
      <xdr:colOff>67235</xdr:colOff>
      <xdr:row>25</xdr:row>
      <xdr:rowOff>4458</xdr:rowOff>
    </xdr:to>
    <xdr:cxnSp macro="">
      <xdr:nvCxnSpPr>
        <xdr:cNvPr id="483" name="Rovná spojnica 482"/>
        <xdr:cNvCxnSpPr/>
      </xdr:nvCxnSpPr>
      <xdr:spPr>
        <a:xfrm flipH="1">
          <a:off x="34681681" y="3298031"/>
          <a:ext cx="866179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553283</xdr:colOff>
      <xdr:row>26</xdr:row>
      <xdr:rowOff>89647</xdr:rowOff>
    </xdr:from>
    <xdr:to>
      <xdr:col>78</xdr:col>
      <xdr:colOff>560293</xdr:colOff>
      <xdr:row>49</xdr:row>
      <xdr:rowOff>107317</xdr:rowOff>
    </xdr:to>
    <xdr:cxnSp macro="">
      <xdr:nvCxnSpPr>
        <xdr:cNvPr id="489" name="Rovná spojovacia šípka 488"/>
        <xdr:cNvCxnSpPr/>
      </xdr:nvCxnSpPr>
      <xdr:spPr>
        <a:xfrm flipH="1">
          <a:off x="35426689" y="3566272"/>
          <a:ext cx="7010" cy="414913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426699</xdr:colOff>
      <xdr:row>20</xdr:row>
      <xdr:rowOff>94105</xdr:rowOff>
    </xdr:from>
    <xdr:to>
      <xdr:col>79</xdr:col>
      <xdr:colOff>44823</xdr:colOff>
      <xdr:row>20</xdr:row>
      <xdr:rowOff>100853</xdr:rowOff>
    </xdr:to>
    <xdr:cxnSp macro="">
      <xdr:nvCxnSpPr>
        <xdr:cNvPr id="491" name="Rovná spojnica 490"/>
        <xdr:cNvCxnSpPr/>
      </xdr:nvCxnSpPr>
      <xdr:spPr>
        <a:xfrm flipH="1" flipV="1">
          <a:off x="34692887" y="2499168"/>
          <a:ext cx="832561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553010</xdr:colOff>
      <xdr:row>20</xdr:row>
      <xdr:rowOff>89647</xdr:rowOff>
    </xdr:from>
    <xdr:to>
      <xdr:col>78</xdr:col>
      <xdr:colOff>560294</xdr:colOff>
      <xdr:row>25</xdr:row>
      <xdr:rowOff>22412</xdr:rowOff>
    </xdr:to>
    <xdr:cxnSp macro="">
      <xdr:nvCxnSpPr>
        <xdr:cNvPr id="492" name="Rovná spojovacia šípka 491"/>
        <xdr:cNvCxnSpPr/>
      </xdr:nvCxnSpPr>
      <xdr:spPr>
        <a:xfrm>
          <a:off x="35426416" y="2494710"/>
          <a:ext cx="7284" cy="82573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269608</xdr:colOff>
      <xdr:row>21</xdr:row>
      <xdr:rowOff>44819</xdr:rowOff>
    </xdr:from>
    <xdr:to>
      <xdr:col>78</xdr:col>
      <xdr:colOff>448238</xdr:colOff>
      <xdr:row>24</xdr:row>
      <xdr:rowOff>44820</xdr:rowOff>
    </xdr:to>
    <xdr:sp macro="" textlink="">
      <xdr:nvSpPr>
        <xdr:cNvPr id="494" name="BlokTextu 493"/>
        <xdr:cNvSpPr txBox="1"/>
      </xdr:nvSpPr>
      <xdr:spPr>
        <a:xfrm rot="16200000">
          <a:off x="34964437" y="2807052"/>
          <a:ext cx="535783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78</xdr:col>
      <xdr:colOff>269605</xdr:colOff>
      <xdr:row>34</xdr:row>
      <xdr:rowOff>53917</xdr:rowOff>
    </xdr:from>
    <xdr:to>
      <xdr:col>78</xdr:col>
      <xdr:colOff>437029</xdr:colOff>
      <xdr:row>40</xdr:row>
      <xdr:rowOff>22412</xdr:rowOff>
    </xdr:to>
    <xdr:sp macro="" textlink="">
      <xdr:nvSpPr>
        <xdr:cNvPr id="495" name="BlokTextu 494"/>
        <xdr:cNvSpPr txBox="1"/>
      </xdr:nvSpPr>
      <xdr:spPr>
        <a:xfrm rot="16200000">
          <a:off x="49279944" y="5419422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77</xdr:col>
      <xdr:colOff>460317</xdr:colOff>
      <xdr:row>26</xdr:row>
      <xdr:rowOff>112059</xdr:rowOff>
    </xdr:from>
    <xdr:to>
      <xdr:col>79</xdr:col>
      <xdr:colOff>112059</xdr:colOff>
      <xdr:row>26</xdr:row>
      <xdr:rowOff>116517</xdr:rowOff>
    </xdr:to>
    <xdr:cxnSp macro="">
      <xdr:nvCxnSpPr>
        <xdr:cNvPr id="496" name="Rovná spojnica 495"/>
        <xdr:cNvCxnSpPr/>
      </xdr:nvCxnSpPr>
      <xdr:spPr>
        <a:xfrm flipH="1">
          <a:off x="34726505" y="3588684"/>
          <a:ext cx="866179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577105</xdr:colOff>
      <xdr:row>22</xdr:row>
      <xdr:rowOff>22969</xdr:rowOff>
    </xdr:from>
    <xdr:to>
      <xdr:col>76</xdr:col>
      <xdr:colOff>521075</xdr:colOff>
      <xdr:row>23</xdr:row>
      <xdr:rowOff>34175</xdr:rowOff>
    </xdr:to>
    <xdr:sp macro="" textlink="">
      <xdr:nvSpPr>
        <xdr:cNvPr id="501" name="BlokTextu 500"/>
        <xdr:cNvSpPr txBox="1"/>
      </xdr:nvSpPr>
      <xdr:spPr>
        <a:xfrm rot="19420853">
          <a:off x="33628855" y="2785219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77</xdr:col>
      <xdr:colOff>246531</xdr:colOff>
      <xdr:row>23</xdr:row>
      <xdr:rowOff>134470</xdr:rowOff>
    </xdr:from>
    <xdr:to>
      <xdr:col>77</xdr:col>
      <xdr:colOff>358590</xdr:colOff>
      <xdr:row>24</xdr:row>
      <xdr:rowOff>56029</xdr:rowOff>
    </xdr:to>
    <xdr:sp macro="" textlink="">
      <xdr:nvSpPr>
        <xdr:cNvPr id="503" name="Ovál 502"/>
        <xdr:cNvSpPr/>
      </xdr:nvSpPr>
      <xdr:spPr>
        <a:xfrm>
          <a:off x="34512719" y="3075314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71</xdr:col>
      <xdr:colOff>535781</xdr:colOff>
      <xdr:row>20</xdr:row>
      <xdr:rowOff>112059</xdr:rowOff>
    </xdr:from>
    <xdr:to>
      <xdr:col>74</xdr:col>
      <xdr:colOff>516168</xdr:colOff>
      <xdr:row>25</xdr:row>
      <xdr:rowOff>0</xdr:rowOff>
    </xdr:to>
    <xdr:sp macro="" textlink="">
      <xdr:nvSpPr>
        <xdr:cNvPr id="504" name="Obdĺžnik 503"/>
        <xdr:cNvSpPr/>
      </xdr:nvSpPr>
      <xdr:spPr>
        <a:xfrm flipH="1">
          <a:off x="31158656" y="2517122"/>
          <a:ext cx="1802043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74</xdr:col>
      <xdr:colOff>549789</xdr:colOff>
      <xdr:row>20</xdr:row>
      <xdr:rowOff>112059</xdr:rowOff>
    </xdr:from>
    <xdr:to>
      <xdr:col>77</xdr:col>
      <xdr:colOff>538581</xdr:colOff>
      <xdr:row>25</xdr:row>
      <xdr:rowOff>0</xdr:rowOff>
    </xdr:to>
    <xdr:sp macro="" textlink="">
      <xdr:nvSpPr>
        <xdr:cNvPr id="505" name="Obdĺžnik 504"/>
        <xdr:cNvSpPr/>
      </xdr:nvSpPr>
      <xdr:spPr>
        <a:xfrm flipH="1">
          <a:off x="32994320" y="2517122"/>
          <a:ext cx="1810449" cy="78090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40</xdr:col>
      <xdr:colOff>416892</xdr:colOff>
      <xdr:row>25</xdr:row>
      <xdr:rowOff>40622</xdr:rowOff>
    </xdr:from>
    <xdr:to>
      <xdr:col>42</xdr:col>
      <xdr:colOff>483253</xdr:colOff>
      <xdr:row>25</xdr:row>
      <xdr:rowOff>45080</xdr:rowOff>
    </xdr:to>
    <xdr:cxnSp macro="">
      <xdr:nvCxnSpPr>
        <xdr:cNvPr id="506" name="Rovná spojnica 505"/>
        <xdr:cNvCxnSpPr/>
      </xdr:nvCxnSpPr>
      <xdr:spPr>
        <a:xfrm flipH="1">
          <a:off x="22538705" y="3338653"/>
          <a:ext cx="1280798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440705</xdr:colOff>
      <xdr:row>20</xdr:row>
      <xdr:rowOff>135871</xdr:rowOff>
    </xdr:from>
    <xdr:to>
      <xdr:col>42</xdr:col>
      <xdr:colOff>507066</xdr:colOff>
      <xdr:row>20</xdr:row>
      <xdr:rowOff>140329</xdr:rowOff>
    </xdr:to>
    <xdr:cxnSp macro="">
      <xdr:nvCxnSpPr>
        <xdr:cNvPr id="508" name="Rovná spojnica 507"/>
        <xdr:cNvCxnSpPr/>
      </xdr:nvCxnSpPr>
      <xdr:spPr>
        <a:xfrm flipH="1">
          <a:off x="22562518" y="2540934"/>
          <a:ext cx="1280798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169208</xdr:colOff>
      <xdr:row>20</xdr:row>
      <xdr:rowOff>126065</xdr:rowOff>
    </xdr:from>
    <xdr:to>
      <xdr:col>42</xdr:col>
      <xdr:colOff>176492</xdr:colOff>
      <xdr:row>25</xdr:row>
      <xdr:rowOff>53228</xdr:rowOff>
    </xdr:to>
    <xdr:cxnSp macro="">
      <xdr:nvCxnSpPr>
        <xdr:cNvPr id="509" name="Rovná spojovacia šípka 508"/>
        <xdr:cNvCxnSpPr/>
      </xdr:nvCxnSpPr>
      <xdr:spPr>
        <a:xfrm>
          <a:off x="23505458" y="2531128"/>
          <a:ext cx="7284" cy="82013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181393</xdr:colOff>
      <xdr:row>26</xdr:row>
      <xdr:rowOff>35718</xdr:rowOff>
    </xdr:from>
    <xdr:to>
      <xdr:col>87</xdr:col>
      <xdr:colOff>309563</xdr:colOff>
      <xdr:row>56</xdr:row>
      <xdr:rowOff>35719</xdr:rowOff>
    </xdr:to>
    <xdr:sp macro="" textlink="">
      <xdr:nvSpPr>
        <xdr:cNvPr id="528" name="Obdĺžnik 527"/>
        <xdr:cNvSpPr/>
      </xdr:nvSpPr>
      <xdr:spPr>
        <a:xfrm>
          <a:off x="53271362" y="4048124"/>
          <a:ext cx="1949826" cy="5381626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464343</xdr:colOff>
      <xdr:row>27</xdr:row>
      <xdr:rowOff>159684</xdr:rowOff>
    </xdr:from>
    <xdr:to>
      <xdr:col>87</xdr:col>
      <xdr:colOff>35718</xdr:colOff>
      <xdr:row>48</xdr:row>
      <xdr:rowOff>0</xdr:rowOff>
    </xdr:to>
    <xdr:sp macro="" textlink="">
      <xdr:nvSpPr>
        <xdr:cNvPr id="534" name="Obdĺžnik 533"/>
        <xdr:cNvSpPr/>
      </xdr:nvSpPr>
      <xdr:spPr>
        <a:xfrm>
          <a:off x="53554312" y="4350684"/>
          <a:ext cx="1393031" cy="3614597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259837</xdr:colOff>
      <xdr:row>39</xdr:row>
      <xdr:rowOff>54628</xdr:rowOff>
    </xdr:from>
    <xdr:to>
      <xdr:col>84</xdr:col>
      <xdr:colOff>371896</xdr:colOff>
      <xdr:row>42</xdr:row>
      <xdr:rowOff>9804</xdr:rowOff>
    </xdr:to>
    <xdr:sp macro="" textlink="">
      <xdr:nvSpPr>
        <xdr:cNvPr id="535" name="Obdĺžnik 534"/>
        <xdr:cNvSpPr/>
      </xdr:nvSpPr>
      <xdr:spPr>
        <a:xfrm>
          <a:off x="53349806" y="6412566"/>
          <a:ext cx="112059" cy="49095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371195</xdr:colOff>
      <xdr:row>40</xdr:row>
      <xdr:rowOff>13308</xdr:rowOff>
    </xdr:from>
    <xdr:to>
      <xdr:col>85</xdr:col>
      <xdr:colOff>32918</xdr:colOff>
      <xdr:row>40</xdr:row>
      <xdr:rowOff>68637</xdr:rowOff>
    </xdr:to>
    <xdr:sp macro="" textlink="">
      <xdr:nvSpPr>
        <xdr:cNvPr id="536" name="Obdĺžnik 535"/>
        <xdr:cNvSpPr/>
      </xdr:nvSpPr>
      <xdr:spPr>
        <a:xfrm>
          <a:off x="53461164" y="6549839"/>
          <a:ext cx="268942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493059</xdr:colOff>
      <xdr:row>31</xdr:row>
      <xdr:rowOff>34319</xdr:rowOff>
    </xdr:from>
    <xdr:to>
      <xdr:col>87</xdr:col>
      <xdr:colOff>11906</xdr:colOff>
      <xdr:row>31</xdr:row>
      <xdr:rowOff>35719</xdr:rowOff>
    </xdr:to>
    <xdr:cxnSp macro="">
      <xdr:nvCxnSpPr>
        <xdr:cNvPr id="537" name="Rovná spojovacia šípka 536"/>
        <xdr:cNvCxnSpPr/>
      </xdr:nvCxnSpPr>
      <xdr:spPr>
        <a:xfrm>
          <a:off x="53583028" y="4939694"/>
          <a:ext cx="1340503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262637</xdr:colOff>
      <xdr:row>28</xdr:row>
      <xdr:rowOff>6302</xdr:rowOff>
    </xdr:from>
    <xdr:to>
      <xdr:col>86</xdr:col>
      <xdr:colOff>285750</xdr:colOff>
      <xdr:row>47</xdr:row>
      <xdr:rowOff>142875</xdr:rowOff>
    </xdr:to>
    <xdr:cxnSp macro="">
      <xdr:nvCxnSpPr>
        <xdr:cNvPr id="538" name="Rovná spojovacia šípka 537"/>
        <xdr:cNvCxnSpPr/>
      </xdr:nvCxnSpPr>
      <xdr:spPr>
        <a:xfrm>
          <a:off x="54567043" y="4375896"/>
          <a:ext cx="23113" cy="355366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159646</xdr:colOff>
      <xdr:row>29</xdr:row>
      <xdr:rowOff>135870</xdr:rowOff>
    </xdr:from>
    <xdr:to>
      <xdr:col>86</xdr:col>
      <xdr:colOff>200824</xdr:colOff>
      <xdr:row>30</xdr:row>
      <xdr:rowOff>131014</xdr:rowOff>
    </xdr:to>
    <xdr:sp macro="" textlink="">
      <xdr:nvSpPr>
        <xdr:cNvPr id="539" name="BlokTextu 538"/>
        <xdr:cNvSpPr txBox="1"/>
      </xdr:nvSpPr>
      <xdr:spPr>
        <a:xfrm>
          <a:off x="53856834" y="4684058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86</xdr:col>
      <xdr:colOff>23815</xdr:colOff>
      <xdr:row>35</xdr:row>
      <xdr:rowOff>104349</xdr:rowOff>
    </xdr:from>
    <xdr:to>
      <xdr:col>86</xdr:col>
      <xdr:colOff>198209</xdr:colOff>
      <xdr:row>39</xdr:row>
      <xdr:rowOff>95249</xdr:rowOff>
    </xdr:to>
    <xdr:sp macro="" textlink="">
      <xdr:nvSpPr>
        <xdr:cNvPr id="540" name="BlokTextu 539"/>
        <xdr:cNvSpPr txBox="1"/>
      </xdr:nvSpPr>
      <xdr:spPr>
        <a:xfrm rot="16200000">
          <a:off x="54062780" y="6013353"/>
          <a:ext cx="705275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85</xdr:col>
      <xdr:colOff>123925</xdr:colOff>
      <xdr:row>42</xdr:row>
      <xdr:rowOff>159681</xdr:rowOff>
    </xdr:from>
    <xdr:to>
      <xdr:col>86</xdr:col>
      <xdr:colOff>165102</xdr:colOff>
      <xdr:row>43</xdr:row>
      <xdr:rowOff>154823</xdr:rowOff>
    </xdr:to>
    <xdr:sp macro="" textlink="">
      <xdr:nvSpPr>
        <xdr:cNvPr id="541" name="BlokTextu 540"/>
        <xdr:cNvSpPr txBox="1"/>
      </xdr:nvSpPr>
      <xdr:spPr>
        <a:xfrm>
          <a:off x="53821113" y="7053400"/>
          <a:ext cx="648395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80</xdr:col>
      <xdr:colOff>586205</xdr:colOff>
      <xdr:row>26</xdr:row>
      <xdr:rowOff>35718</xdr:rowOff>
    </xdr:from>
    <xdr:to>
      <xdr:col>84</xdr:col>
      <xdr:colOff>107156</xdr:colOff>
      <xdr:row>56</xdr:row>
      <xdr:rowOff>35719</xdr:rowOff>
    </xdr:to>
    <xdr:sp macro="" textlink="">
      <xdr:nvSpPr>
        <xdr:cNvPr id="542" name="Obdĺžnik 541"/>
        <xdr:cNvSpPr/>
      </xdr:nvSpPr>
      <xdr:spPr>
        <a:xfrm>
          <a:off x="51247299" y="4048124"/>
          <a:ext cx="1949826" cy="5381626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81</xdr:col>
      <xdr:colOff>261937</xdr:colOff>
      <xdr:row>27</xdr:row>
      <xdr:rowOff>159684</xdr:rowOff>
    </xdr:from>
    <xdr:to>
      <xdr:col>83</xdr:col>
      <xdr:colOff>440531</xdr:colOff>
      <xdr:row>48</xdr:row>
      <xdr:rowOff>0</xdr:rowOff>
    </xdr:to>
    <xdr:sp macro="" textlink="">
      <xdr:nvSpPr>
        <xdr:cNvPr id="543" name="Obdĺžnik 542"/>
        <xdr:cNvSpPr/>
      </xdr:nvSpPr>
      <xdr:spPr>
        <a:xfrm>
          <a:off x="51530250" y="4350684"/>
          <a:ext cx="1393031" cy="3614597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81</xdr:col>
      <xdr:colOff>302559</xdr:colOff>
      <xdr:row>30</xdr:row>
      <xdr:rowOff>177194</xdr:rowOff>
    </xdr:from>
    <xdr:to>
      <xdr:col>83</xdr:col>
      <xdr:colOff>428625</xdr:colOff>
      <xdr:row>31</xdr:row>
      <xdr:rowOff>0</xdr:rowOff>
    </xdr:to>
    <xdr:cxnSp macro="">
      <xdr:nvCxnSpPr>
        <xdr:cNvPr id="544" name="Rovná spojovacia šípka 543"/>
        <xdr:cNvCxnSpPr/>
      </xdr:nvCxnSpPr>
      <xdr:spPr>
        <a:xfrm>
          <a:off x="51570872" y="4903975"/>
          <a:ext cx="1340503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155481</xdr:colOff>
      <xdr:row>28</xdr:row>
      <xdr:rowOff>18208</xdr:rowOff>
    </xdr:from>
    <xdr:to>
      <xdr:col>82</xdr:col>
      <xdr:colOff>178594</xdr:colOff>
      <xdr:row>47</xdr:row>
      <xdr:rowOff>154781</xdr:rowOff>
    </xdr:to>
    <xdr:cxnSp macro="">
      <xdr:nvCxnSpPr>
        <xdr:cNvPr id="545" name="Rovná spojovacia šípka 544"/>
        <xdr:cNvCxnSpPr/>
      </xdr:nvCxnSpPr>
      <xdr:spPr>
        <a:xfrm>
          <a:off x="52031012" y="4387802"/>
          <a:ext cx="23113" cy="355366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159645</xdr:colOff>
      <xdr:row>42</xdr:row>
      <xdr:rowOff>147775</xdr:rowOff>
    </xdr:from>
    <xdr:to>
      <xdr:col>83</xdr:col>
      <xdr:colOff>200821</xdr:colOff>
      <xdr:row>43</xdr:row>
      <xdr:rowOff>142917</xdr:rowOff>
    </xdr:to>
    <xdr:sp macro="" textlink="">
      <xdr:nvSpPr>
        <xdr:cNvPr id="546" name="BlokTextu 545"/>
        <xdr:cNvSpPr txBox="1"/>
      </xdr:nvSpPr>
      <xdr:spPr>
        <a:xfrm>
          <a:off x="52035176" y="7041494"/>
          <a:ext cx="648395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82</xdr:col>
      <xdr:colOff>195823</xdr:colOff>
      <xdr:row>48</xdr:row>
      <xdr:rowOff>18211</xdr:rowOff>
    </xdr:from>
    <xdr:to>
      <xdr:col>82</xdr:col>
      <xdr:colOff>202407</xdr:colOff>
      <xdr:row>56</xdr:row>
      <xdr:rowOff>1</xdr:rowOff>
    </xdr:to>
    <xdr:cxnSp macro="">
      <xdr:nvCxnSpPr>
        <xdr:cNvPr id="547" name="Rovná spojovacia šípka 546"/>
        <xdr:cNvCxnSpPr/>
      </xdr:nvCxnSpPr>
      <xdr:spPr>
        <a:xfrm>
          <a:off x="52071354" y="7983492"/>
          <a:ext cx="6584" cy="14105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547689</xdr:colOff>
      <xdr:row>50</xdr:row>
      <xdr:rowOff>151974</xdr:rowOff>
    </xdr:from>
    <xdr:to>
      <xdr:col>82</xdr:col>
      <xdr:colOff>114865</xdr:colOff>
      <xdr:row>54</xdr:row>
      <xdr:rowOff>142874</xdr:rowOff>
    </xdr:to>
    <xdr:sp macro="" textlink="">
      <xdr:nvSpPr>
        <xdr:cNvPr id="548" name="BlokTextu 547"/>
        <xdr:cNvSpPr txBox="1"/>
      </xdr:nvSpPr>
      <xdr:spPr>
        <a:xfrm rot="16200000">
          <a:off x="51550561" y="8739884"/>
          <a:ext cx="705275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81</xdr:col>
      <xdr:colOff>523876</xdr:colOff>
      <xdr:row>35</xdr:row>
      <xdr:rowOff>104349</xdr:rowOff>
    </xdr:from>
    <xdr:to>
      <xdr:col>82</xdr:col>
      <xdr:colOff>91052</xdr:colOff>
      <xdr:row>39</xdr:row>
      <xdr:rowOff>95249</xdr:rowOff>
    </xdr:to>
    <xdr:sp macro="" textlink="">
      <xdr:nvSpPr>
        <xdr:cNvPr id="549" name="BlokTextu 548"/>
        <xdr:cNvSpPr txBox="1"/>
      </xdr:nvSpPr>
      <xdr:spPr>
        <a:xfrm rot="16200000">
          <a:off x="51526748" y="6013353"/>
          <a:ext cx="705275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86</xdr:col>
      <xdr:colOff>291072</xdr:colOff>
      <xdr:row>48</xdr:row>
      <xdr:rowOff>42023</xdr:rowOff>
    </xdr:from>
    <xdr:to>
      <xdr:col>86</xdr:col>
      <xdr:colOff>297656</xdr:colOff>
      <xdr:row>56</xdr:row>
      <xdr:rowOff>23813</xdr:rowOff>
    </xdr:to>
    <xdr:cxnSp macro="">
      <xdr:nvCxnSpPr>
        <xdr:cNvPr id="550" name="Rovná spojovacia šípka 549"/>
        <xdr:cNvCxnSpPr/>
      </xdr:nvCxnSpPr>
      <xdr:spPr>
        <a:xfrm>
          <a:off x="54595478" y="8007304"/>
          <a:ext cx="6584" cy="14105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59534</xdr:colOff>
      <xdr:row>51</xdr:row>
      <xdr:rowOff>9099</xdr:rowOff>
    </xdr:from>
    <xdr:to>
      <xdr:col>86</xdr:col>
      <xdr:colOff>233928</xdr:colOff>
      <xdr:row>55</xdr:row>
      <xdr:rowOff>-1</xdr:rowOff>
    </xdr:to>
    <xdr:sp macro="" textlink="">
      <xdr:nvSpPr>
        <xdr:cNvPr id="551" name="BlokTextu 550"/>
        <xdr:cNvSpPr txBox="1"/>
      </xdr:nvSpPr>
      <xdr:spPr>
        <a:xfrm rot="16200000">
          <a:off x="54098499" y="8775603"/>
          <a:ext cx="705275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84</xdr:col>
      <xdr:colOff>181393</xdr:colOff>
      <xdr:row>26</xdr:row>
      <xdr:rowOff>71438</xdr:rowOff>
    </xdr:from>
    <xdr:to>
      <xdr:col>87</xdr:col>
      <xdr:colOff>261938</xdr:colOff>
      <xdr:row>41</xdr:row>
      <xdr:rowOff>23812</xdr:rowOff>
    </xdr:to>
    <xdr:cxnSp macro="">
      <xdr:nvCxnSpPr>
        <xdr:cNvPr id="552" name="Rovná spojnica 551"/>
        <xdr:cNvCxnSpPr>
          <a:endCxn id="528" idx="1"/>
        </xdr:cNvCxnSpPr>
      </xdr:nvCxnSpPr>
      <xdr:spPr>
        <a:xfrm flipH="1">
          <a:off x="53271362" y="4083844"/>
          <a:ext cx="1902201" cy="265509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181393</xdr:colOff>
      <xdr:row>41</xdr:row>
      <xdr:rowOff>23812</xdr:rowOff>
    </xdr:from>
    <xdr:to>
      <xdr:col>87</xdr:col>
      <xdr:colOff>261938</xdr:colOff>
      <xdr:row>56</xdr:row>
      <xdr:rowOff>23813</xdr:rowOff>
    </xdr:to>
    <xdr:cxnSp macro="">
      <xdr:nvCxnSpPr>
        <xdr:cNvPr id="553" name="Rovná spojnica 552"/>
        <xdr:cNvCxnSpPr>
          <a:endCxn id="528" idx="1"/>
        </xdr:cNvCxnSpPr>
      </xdr:nvCxnSpPr>
      <xdr:spPr>
        <a:xfrm flipH="1" flipV="1">
          <a:off x="53271362" y="6738937"/>
          <a:ext cx="1902201" cy="2678907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586207</xdr:colOff>
      <xdr:row>41</xdr:row>
      <xdr:rowOff>23812</xdr:rowOff>
    </xdr:from>
    <xdr:to>
      <xdr:col>84</xdr:col>
      <xdr:colOff>107156</xdr:colOff>
      <xdr:row>56</xdr:row>
      <xdr:rowOff>47624</xdr:rowOff>
    </xdr:to>
    <xdr:cxnSp macro="">
      <xdr:nvCxnSpPr>
        <xdr:cNvPr id="554" name="Rovná spojnica 553"/>
        <xdr:cNvCxnSpPr>
          <a:stCxn id="542" idx="3"/>
        </xdr:cNvCxnSpPr>
      </xdr:nvCxnSpPr>
      <xdr:spPr>
        <a:xfrm flipH="1">
          <a:off x="51247301" y="6738937"/>
          <a:ext cx="1949824" cy="270271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14705</xdr:colOff>
      <xdr:row>26</xdr:row>
      <xdr:rowOff>71438</xdr:rowOff>
    </xdr:from>
    <xdr:to>
      <xdr:col>84</xdr:col>
      <xdr:colOff>95250</xdr:colOff>
      <xdr:row>41</xdr:row>
      <xdr:rowOff>47626</xdr:rowOff>
    </xdr:to>
    <xdr:cxnSp macro="">
      <xdr:nvCxnSpPr>
        <xdr:cNvPr id="555" name="Rovná spojnica 554"/>
        <xdr:cNvCxnSpPr/>
      </xdr:nvCxnSpPr>
      <xdr:spPr>
        <a:xfrm flipH="1" flipV="1">
          <a:off x="51283018" y="4083844"/>
          <a:ext cx="1902201" cy="2678907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219178</xdr:colOff>
      <xdr:row>29</xdr:row>
      <xdr:rowOff>100151</xdr:rowOff>
    </xdr:from>
    <xdr:to>
      <xdr:col>83</xdr:col>
      <xdr:colOff>260355</xdr:colOff>
      <xdr:row>30</xdr:row>
      <xdr:rowOff>95295</xdr:rowOff>
    </xdr:to>
    <xdr:sp macro="" textlink="">
      <xdr:nvSpPr>
        <xdr:cNvPr id="556" name="BlokTextu 555"/>
        <xdr:cNvSpPr txBox="1"/>
      </xdr:nvSpPr>
      <xdr:spPr>
        <a:xfrm>
          <a:off x="52094709" y="4648339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87</xdr:col>
      <xdr:colOff>336480</xdr:colOff>
      <xdr:row>51</xdr:row>
      <xdr:rowOff>132465</xdr:rowOff>
    </xdr:from>
    <xdr:to>
      <xdr:col>87</xdr:col>
      <xdr:colOff>345281</xdr:colOff>
      <xdr:row>62</xdr:row>
      <xdr:rowOff>11907</xdr:rowOff>
    </xdr:to>
    <xdr:cxnSp macro="">
      <xdr:nvCxnSpPr>
        <xdr:cNvPr id="557" name="Rovná spojnica 556"/>
        <xdr:cNvCxnSpPr/>
      </xdr:nvCxnSpPr>
      <xdr:spPr>
        <a:xfrm flipH="1" flipV="1">
          <a:off x="55248105" y="8633528"/>
          <a:ext cx="8801" cy="18677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562699</xdr:colOff>
      <xdr:row>52</xdr:row>
      <xdr:rowOff>13403</xdr:rowOff>
    </xdr:from>
    <xdr:to>
      <xdr:col>80</xdr:col>
      <xdr:colOff>571500</xdr:colOff>
      <xdr:row>62</xdr:row>
      <xdr:rowOff>83344</xdr:rowOff>
    </xdr:to>
    <xdr:cxnSp macro="">
      <xdr:nvCxnSpPr>
        <xdr:cNvPr id="558" name="Rovná spojnica 557"/>
        <xdr:cNvCxnSpPr/>
      </xdr:nvCxnSpPr>
      <xdr:spPr>
        <a:xfrm flipH="1" flipV="1">
          <a:off x="51223793" y="8693059"/>
          <a:ext cx="8801" cy="18796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142875</xdr:colOff>
      <xdr:row>57</xdr:row>
      <xdr:rowOff>59532</xdr:rowOff>
    </xdr:from>
    <xdr:to>
      <xdr:col>84</xdr:col>
      <xdr:colOff>144977</xdr:colOff>
      <xdr:row>60</xdr:row>
      <xdr:rowOff>32218</xdr:rowOff>
    </xdr:to>
    <xdr:cxnSp macro="">
      <xdr:nvCxnSpPr>
        <xdr:cNvPr id="560" name="Rovná spojnica 559"/>
        <xdr:cNvCxnSpPr/>
      </xdr:nvCxnSpPr>
      <xdr:spPr>
        <a:xfrm flipH="1" flipV="1">
          <a:off x="53232844" y="9632157"/>
          <a:ext cx="2102" cy="5203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571500</xdr:colOff>
      <xdr:row>58</xdr:row>
      <xdr:rowOff>154781</xdr:rowOff>
    </xdr:from>
    <xdr:to>
      <xdr:col>84</xdr:col>
      <xdr:colOff>154781</xdr:colOff>
      <xdr:row>58</xdr:row>
      <xdr:rowOff>154781</xdr:rowOff>
    </xdr:to>
    <xdr:cxnSp macro="">
      <xdr:nvCxnSpPr>
        <xdr:cNvPr id="561" name="Rovná spojovacia šípka 560"/>
        <xdr:cNvCxnSpPr/>
      </xdr:nvCxnSpPr>
      <xdr:spPr>
        <a:xfrm>
          <a:off x="51232594" y="9906000"/>
          <a:ext cx="201215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135870</xdr:colOff>
      <xdr:row>58</xdr:row>
      <xdr:rowOff>153381</xdr:rowOff>
    </xdr:from>
    <xdr:to>
      <xdr:col>87</xdr:col>
      <xdr:colOff>369094</xdr:colOff>
      <xdr:row>58</xdr:row>
      <xdr:rowOff>154781</xdr:rowOff>
    </xdr:to>
    <xdr:cxnSp macro="">
      <xdr:nvCxnSpPr>
        <xdr:cNvPr id="562" name="Rovná spojovacia šípka 561"/>
        <xdr:cNvCxnSpPr/>
      </xdr:nvCxnSpPr>
      <xdr:spPr>
        <a:xfrm>
          <a:off x="53225839" y="9904600"/>
          <a:ext cx="2054880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564496</xdr:colOff>
      <xdr:row>61</xdr:row>
      <xdr:rowOff>93850</xdr:rowOff>
    </xdr:from>
    <xdr:to>
      <xdr:col>87</xdr:col>
      <xdr:colOff>345281</xdr:colOff>
      <xdr:row>61</xdr:row>
      <xdr:rowOff>95250</xdr:rowOff>
    </xdr:to>
    <xdr:cxnSp macro="">
      <xdr:nvCxnSpPr>
        <xdr:cNvPr id="563" name="Rovná spojovacia šípka 562"/>
        <xdr:cNvCxnSpPr/>
      </xdr:nvCxnSpPr>
      <xdr:spPr>
        <a:xfrm>
          <a:off x="51225590" y="10392756"/>
          <a:ext cx="4031316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600177</xdr:colOff>
      <xdr:row>57</xdr:row>
      <xdr:rowOff>100152</xdr:rowOff>
    </xdr:from>
    <xdr:to>
      <xdr:col>83</xdr:col>
      <xdr:colOff>34136</xdr:colOff>
      <xdr:row>58</xdr:row>
      <xdr:rowOff>95295</xdr:rowOff>
    </xdr:to>
    <xdr:sp macro="" textlink="">
      <xdr:nvSpPr>
        <xdr:cNvPr id="564" name="BlokTextu 563"/>
        <xdr:cNvSpPr txBox="1"/>
      </xdr:nvSpPr>
      <xdr:spPr>
        <a:xfrm>
          <a:off x="51868490" y="9672777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85</xdr:col>
      <xdr:colOff>183459</xdr:colOff>
      <xdr:row>57</xdr:row>
      <xdr:rowOff>88246</xdr:rowOff>
    </xdr:from>
    <xdr:to>
      <xdr:col>86</xdr:col>
      <xdr:colOff>224637</xdr:colOff>
      <xdr:row>58</xdr:row>
      <xdr:rowOff>83389</xdr:rowOff>
    </xdr:to>
    <xdr:sp macro="" textlink="">
      <xdr:nvSpPr>
        <xdr:cNvPr id="565" name="BlokTextu 564"/>
        <xdr:cNvSpPr txBox="1"/>
      </xdr:nvSpPr>
      <xdr:spPr>
        <a:xfrm>
          <a:off x="53880647" y="9660871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83</xdr:col>
      <xdr:colOff>445397</xdr:colOff>
      <xdr:row>60</xdr:row>
      <xdr:rowOff>64433</xdr:rowOff>
    </xdr:from>
    <xdr:to>
      <xdr:col>84</xdr:col>
      <xdr:colOff>486574</xdr:colOff>
      <xdr:row>61</xdr:row>
      <xdr:rowOff>59577</xdr:rowOff>
    </xdr:to>
    <xdr:sp macro="" textlink="">
      <xdr:nvSpPr>
        <xdr:cNvPr id="566" name="BlokTextu 565"/>
        <xdr:cNvSpPr txBox="1"/>
      </xdr:nvSpPr>
      <xdr:spPr>
        <a:xfrm>
          <a:off x="52928147" y="10184746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80</xdr:col>
      <xdr:colOff>570182</xdr:colOff>
      <xdr:row>20</xdr:row>
      <xdr:rowOff>64434</xdr:rowOff>
    </xdr:from>
    <xdr:to>
      <xdr:col>84</xdr:col>
      <xdr:colOff>107156</xdr:colOff>
      <xdr:row>24</xdr:row>
      <xdr:rowOff>130969</xdr:rowOff>
    </xdr:to>
    <xdr:sp macro="" textlink="">
      <xdr:nvSpPr>
        <xdr:cNvPr id="567" name="Obdĺžnik 566"/>
        <xdr:cNvSpPr/>
      </xdr:nvSpPr>
      <xdr:spPr>
        <a:xfrm flipH="1">
          <a:off x="51231276" y="3005278"/>
          <a:ext cx="1965849" cy="780910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84</xdr:col>
      <xdr:colOff>166687</xdr:colOff>
      <xdr:row>20</xdr:row>
      <xdr:rowOff>64434</xdr:rowOff>
    </xdr:from>
    <xdr:to>
      <xdr:col>87</xdr:col>
      <xdr:colOff>309561</xdr:colOff>
      <xdr:row>24</xdr:row>
      <xdr:rowOff>130969</xdr:rowOff>
    </xdr:to>
    <xdr:sp macro="" textlink="">
      <xdr:nvSpPr>
        <xdr:cNvPr id="568" name="Obdĺžnik 567"/>
        <xdr:cNvSpPr/>
      </xdr:nvSpPr>
      <xdr:spPr>
        <a:xfrm flipH="1">
          <a:off x="53256656" y="3005278"/>
          <a:ext cx="1964530" cy="780910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87</xdr:col>
      <xdr:colOff>32219</xdr:colOff>
      <xdr:row>23</xdr:row>
      <xdr:rowOff>86845</xdr:rowOff>
    </xdr:from>
    <xdr:to>
      <xdr:col>87</xdr:col>
      <xdr:colOff>144278</xdr:colOff>
      <xdr:row>24</xdr:row>
      <xdr:rowOff>8404</xdr:rowOff>
    </xdr:to>
    <xdr:sp macro="" textlink="">
      <xdr:nvSpPr>
        <xdr:cNvPr id="569" name="Ovál 568"/>
        <xdr:cNvSpPr/>
      </xdr:nvSpPr>
      <xdr:spPr>
        <a:xfrm>
          <a:off x="54943844" y="3563470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83</xdr:col>
      <xdr:colOff>437031</xdr:colOff>
      <xdr:row>23</xdr:row>
      <xdr:rowOff>86845</xdr:rowOff>
    </xdr:from>
    <xdr:to>
      <xdr:col>83</xdr:col>
      <xdr:colOff>549090</xdr:colOff>
      <xdr:row>24</xdr:row>
      <xdr:rowOff>8404</xdr:rowOff>
    </xdr:to>
    <xdr:sp macro="" textlink="">
      <xdr:nvSpPr>
        <xdr:cNvPr id="570" name="Ovál 569"/>
        <xdr:cNvSpPr/>
      </xdr:nvSpPr>
      <xdr:spPr>
        <a:xfrm>
          <a:off x="52919781" y="3563470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82</xdr:col>
      <xdr:colOff>5605</xdr:colOff>
      <xdr:row>21</xdr:row>
      <xdr:rowOff>165843</xdr:rowOff>
    </xdr:from>
    <xdr:to>
      <xdr:col>82</xdr:col>
      <xdr:colOff>556794</xdr:colOff>
      <xdr:row>22</xdr:row>
      <xdr:rowOff>177050</xdr:rowOff>
    </xdr:to>
    <xdr:sp macro="" textlink="">
      <xdr:nvSpPr>
        <xdr:cNvPr id="571" name="BlokTextu 570"/>
        <xdr:cNvSpPr txBox="1"/>
      </xdr:nvSpPr>
      <xdr:spPr>
        <a:xfrm rot="19420853">
          <a:off x="51881136" y="3285281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85</xdr:col>
      <xdr:colOff>255635</xdr:colOff>
      <xdr:row>21</xdr:row>
      <xdr:rowOff>177750</xdr:rowOff>
    </xdr:from>
    <xdr:to>
      <xdr:col>86</xdr:col>
      <xdr:colOff>199606</xdr:colOff>
      <xdr:row>23</xdr:row>
      <xdr:rowOff>10363</xdr:rowOff>
    </xdr:to>
    <xdr:sp macro="" textlink="">
      <xdr:nvSpPr>
        <xdr:cNvPr id="572" name="BlokTextu 571"/>
        <xdr:cNvSpPr txBox="1"/>
      </xdr:nvSpPr>
      <xdr:spPr>
        <a:xfrm rot="19420853">
          <a:off x="53952823" y="3297188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88</xdr:col>
      <xdr:colOff>333375</xdr:colOff>
      <xdr:row>26</xdr:row>
      <xdr:rowOff>6303</xdr:rowOff>
    </xdr:from>
    <xdr:to>
      <xdr:col>88</xdr:col>
      <xdr:colOff>334073</xdr:colOff>
      <xdr:row>56</xdr:row>
      <xdr:rowOff>23813</xdr:rowOff>
    </xdr:to>
    <xdr:cxnSp macro="">
      <xdr:nvCxnSpPr>
        <xdr:cNvPr id="573" name="Rovná spojovacia šípka 572"/>
        <xdr:cNvCxnSpPr/>
      </xdr:nvCxnSpPr>
      <xdr:spPr>
        <a:xfrm flipH="1">
          <a:off x="55852219" y="4018709"/>
          <a:ext cx="698" cy="539913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293630</xdr:colOff>
      <xdr:row>24</xdr:row>
      <xdr:rowOff>136571</xdr:rowOff>
    </xdr:from>
    <xdr:to>
      <xdr:col>88</xdr:col>
      <xdr:colOff>575001</xdr:colOff>
      <xdr:row>24</xdr:row>
      <xdr:rowOff>141029</xdr:rowOff>
    </xdr:to>
    <xdr:cxnSp macro="">
      <xdr:nvCxnSpPr>
        <xdr:cNvPr id="574" name="Rovná spojnica 573"/>
        <xdr:cNvCxnSpPr/>
      </xdr:nvCxnSpPr>
      <xdr:spPr>
        <a:xfrm flipH="1">
          <a:off x="55205255" y="3791790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269817</xdr:colOff>
      <xdr:row>20</xdr:row>
      <xdr:rowOff>29415</xdr:rowOff>
    </xdr:from>
    <xdr:to>
      <xdr:col>88</xdr:col>
      <xdr:colOff>551188</xdr:colOff>
      <xdr:row>20</xdr:row>
      <xdr:rowOff>33873</xdr:rowOff>
    </xdr:to>
    <xdr:cxnSp macro="">
      <xdr:nvCxnSpPr>
        <xdr:cNvPr id="575" name="Rovná spojnica 574"/>
        <xdr:cNvCxnSpPr/>
      </xdr:nvCxnSpPr>
      <xdr:spPr>
        <a:xfrm flipH="1">
          <a:off x="55181442" y="2970259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281724</xdr:colOff>
      <xdr:row>26</xdr:row>
      <xdr:rowOff>17509</xdr:rowOff>
    </xdr:from>
    <xdr:to>
      <xdr:col>88</xdr:col>
      <xdr:colOff>563095</xdr:colOff>
      <xdr:row>26</xdr:row>
      <xdr:rowOff>21967</xdr:rowOff>
    </xdr:to>
    <xdr:cxnSp macro="">
      <xdr:nvCxnSpPr>
        <xdr:cNvPr id="576" name="Rovná spojnica 575"/>
        <xdr:cNvCxnSpPr/>
      </xdr:nvCxnSpPr>
      <xdr:spPr>
        <a:xfrm flipH="1">
          <a:off x="55193349" y="4029915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234099</xdr:colOff>
      <xdr:row>56</xdr:row>
      <xdr:rowOff>41321</xdr:rowOff>
    </xdr:from>
    <xdr:to>
      <xdr:col>88</xdr:col>
      <xdr:colOff>515470</xdr:colOff>
      <xdr:row>56</xdr:row>
      <xdr:rowOff>45779</xdr:rowOff>
    </xdr:to>
    <xdr:cxnSp macro="">
      <xdr:nvCxnSpPr>
        <xdr:cNvPr id="577" name="Rovná spojnica 576"/>
        <xdr:cNvCxnSpPr/>
      </xdr:nvCxnSpPr>
      <xdr:spPr>
        <a:xfrm flipH="1">
          <a:off x="55145724" y="9435352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338697</xdr:colOff>
      <xdr:row>20</xdr:row>
      <xdr:rowOff>30116</xdr:rowOff>
    </xdr:from>
    <xdr:to>
      <xdr:col>88</xdr:col>
      <xdr:colOff>345981</xdr:colOff>
      <xdr:row>24</xdr:row>
      <xdr:rowOff>141475</xdr:rowOff>
    </xdr:to>
    <xdr:cxnSp macro="">
      <xdr:nvCxnSpPr>
        <xdr:cNvPr id="578" name="Rovná spojovacia šípka 577"/>
        <xdr:cNvCxnSpPr/>
      </xdr:nvCxnSpPr>
      <xdr:spPr>
        <a:xfrm>
          <a:off x="55857541" y="2970960"/>
          <a:ext cx="7284" cy="82573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67201</xdr:colOff>
      <xdr:row>36</xdr:row>
      <xdr:rowOff>18198</xdr:rowOff>
    </xdr:from>
    <xdr:to>
      <xdr:col>88</xdr:col>
      <xdr:colOff>234625</xdr:colOff>
      <xdr:row>41</xdr:row>
      <xdr:rowOff>165286</xdr:rowOff>
    </xdr:to>
    <xdr:sp macro="" textlink="">
      <xdr:nvSpPr>
        <xdr:cNvPr id="579" name="BlokTextu 578"/>
        <xdr:cNvSpPr txBox="1"/>
      </xdr:nvSpPr>
      <xdr:spPr>
        <a:xfrm rot="16200000">
          <a:off x="55149728" y="6276671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88</xdr:col>
      <xdr:colOff>55295</xdr:colOff>
      <xdr:row>21</xdr:row>
      <xdr:rowOff>9101</xdr:rowOff>
    </xdr:from>
    <xdr:to>
      <xdr:col>88</xdr:col>
      <xdr:colOff>233925</xdr:colOff>
      <xdr:row>24</xdr:row>
      <xdr:rowOff>9102</xdr:rowOff>
    </xdr:to>
    <xdr:sp macro="" textlink="">
      <xdr:nvSpPr>
        <xdr:cNvPr id="580" name="BlokTextu 579"/>
        <xdr:cNvSpPr txBox="1"/>
      </xdr:nvSpPr>
      <xdr:spPr>
        <a:xfrm rot="16200000">
          <a:off x="55395563" y="3307115"/>
          <a:ext cx="535782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90</xdr:col>
      <xdr:colOff>502864</xdr:colOff>
      <xdr:row>26</xdr:row>
      <xdr:rowOff>52528</xdr:rowOff>
    </xdr:from>
    <xdr:to>
      <xdr:col>97</xdr:col>
      <xdr:colOff>83343</xdr:colOff>
      <xdr:row>40</xdr:row>
      <xdr:rowOff>142875</xdr:rowOff>
    </xdr:to>
    <xdr:sp macro="" textlink="">
      <xdr:nvSpPr>
        <xdr:cNvPr id="581" name="Obdĺžnik 580"/>
        <xdr:cNvSpPr/>
      </xdr:nvSpPr>
      <xdr:spPr>
        <a:xfrm>
          <a:off x="57236145" y="4064934"/>
          <a:ext cx="3831011" cy="2614472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92</xdr:col>
      <xdr:colOff>595312</xdr:colOff>
      <xdr:row>26</xdr:row>
      <xdr:rowOff>83345</xdr:rowOff>
    </xdr:from>
    <xdr:to>
      <xdr:col>92</xdr:col>
      <xdr:colOff>595312</xdr:colOff>
      <xdr:row>40</xdr:row>
      <xdr:rowOff>130970</xdr:rowOff>
    </xdr:to>
    <xdr:cxnSp macro="">
      <xdr:nvCxnSpPr>
        <xdr:cNvPr id="95" name="Rovná spojnica 94"/>
        <xdr:cNvCxnSpPr/>
      </xdr:nvCxnSpPr>
      <xdr:spPr>
        <a:xfrm>
          <a:off x="58543031" y="4095751"/>
          <a:ext cx="0" cy="257175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47625</xdr:colOff>
      <xdr:row>26</xdr:row>
      <xdr:rowOff>83344</xdr:rowOff>
    </xdr:from>
    <xdr:to>
      <xdr:col>95</xdr:col>
      <xdr:colOff>47625</xdr:colOff>
      <xdr:row>40</xdr:row>
      <xdr:rowOff>130969</xdr:rowOff>
    </xdr:to>
    <xdr:cxnSp macro="">
      <xdr:nvCxnSpPr>
        <xdr:cNvPr id="582" name="Rovná spojnica 581"/>
        <xdr:cNvCxnSpPr/>
      </xdr:nvCxnSpPr>
      <xdr:spPr>
        <a:xfrm>
          <a:off x="59817000" y="4095750"/>
          <a:ext cx="0" cy="257175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488157</xdr:colOff>
      <xdr:row>40</xdr:row>
      <xdr:rowOff>47627</xdr:rowOff>
    </xdr:from>
    <xdr:to>
      <xdr:col>90</xdr:col>
      <xdr:colOff>488158</xdr:colOff>
      <xdr:row>47</xdr:row>
      <xdr:rowOff>59531</xdr:rowOff>
    </xdr:to>
    <xdr:cxnSp macro="">
      <xdr:nvCxnSpPr>
        <xdr:cNvPr id="583" name="Rovná spojnica 582"/>
        <xdr:cNvCxnSpPr/>
      </xdr:nvCxnSpPr>
      <xdr:spPr>
        <a:xfrm flipV="1">
          <a:off x="57221438" y="6584158"/>
          <a:ext cx="1" cy="1262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11906</xdr:colOff>
      <xdr:row>41</xdr:row>
      <xdr:rowOff>166689</xdr:rowOff>
    </xdr:from>
    <xdr:to>
      <xdr:col>93</xdr:col>
      <xdr:colOff>14008</xdr:colOff>
      <xdr:row>44</xdr:row>
      <xdr:rowOff>151282</xdr:rowOff>
    </xdr:to>
    <xdr:cxnSp macro="">
      <xdr:nvCxnSpPr>
        <xdr:cNvPr id="584" name="Rovná spojnica 583"/>
        <xdr:cNvCxnSpPr/>
      </xdr:nvCxnSpPr>
      <xdr:spPr>
        <a:xfrm flipH="1" flipV="1">
          <a:off x="58566844" y="6881814"/>
          <a:ext cx="2102" cy="5203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71439</xdr:colOff>
      <xdr:row>42</xdr:row>
      <xdr:rowOff>0</xdr:rowOff>
    </xdr:from>
    <xdr:to>
      <xdr:col>95</xdr:col>
      <xdr:colOff>73541</xdr:colOff>
      <xdr:row>44</xdr:row>
      <xdr:rowOff>163187</xdr:rowOff>
    </xdr:to>
    <xdr:cxnSp macro="">
      <xdr:nvCxnSpPr>
        <xdr:cNvPr id="585" name="Rovná spojnica 584"/>
        <xdr:cNvCxnSpPr/>
      </xdr:nvCxnSpPr>
      <xdr:spPr>
        <a:xfrm flipH="1" flipV="1">
          <a:off x="59840814" y="6893719"/>
          <a:ext cx="2102" cy="5203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107156</xdr:colOff>
      <xdr:row>40</xdr:row>
      <xdr:rowOff>23814</xdr:rowOff>
    </xdr:from>
    <xdr:to>
      <xdr:col>97</xdr:col>
      <xdr:colOff>107157</xdr:colOff>
      <xdr:row>47</xdr:row>
      <xdr:rowOff>35718</xdr:rowOff>
    </xdr:to>
    <xdr:cxnSp macro="">
      <xdr:nvCxnSpPr>
        <xdr:cNvPr id="586" name="Rovná spojnica 585"/>
        <xdr:cNvCxnSpPr/>
      </xdr:nvCxnSpPr>
      <xdr:spPr>
        <a:xfrm flipV="1">
          <a:off x="61090969" y="6560345"/>
          <a:ext cx="1" cy="1262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481151</xdr:colOff>
      <xdr:row>43</xdr:row>
      <xdr:rowOff>105756</xdr:rowOff>
    </xdr:from>
    <xdr:to>
      <xdr:col>93</xdr:col>
      <xdr:colOff>0</xdr:colOff>
      <xdr:row>43</xdr:row>
      <xdr:rowOff>107156</xdr:rowOff>
    </xdr:to>
    <xdr:cxnSp macro="">
      <xdr:nvCxnSpPr>
        <xdr:cNvPr id="587" name="Rovná spojovacia šípka 586"/>
        <xdr:cNvCxnSpPr/>
      </xdr:nvCxnSpPr>
      <xdr:spPr>
        <a:xfrm>
          <a:off x="57214432" y="7178069"/>
          <a:ext cx="1340506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43</xdr:row>
      <xdr:rowOff>107156</xdr:rowOff>
    </xdr:from>
    <xdr:to>
      <xdr:col>95</xdr:col>
      <xdr:colOff>95250</xdr:colOff>
      <xdr:row>43</xdr:row>
      <xdr:rowOff>107156</xdr:rowOff>
    </xdr:to>
    <xdr:cxnSp macro="">
      <xdr:nvCxnSpPr>
        <xdr:cNvPr id="588" name="Rovná spojovacia šípka 587"/>
        <xdr:cNvCxnSpPr/>
      </xdr:nvCxnSpPr>
      <xdr:spPr>
        <a:xfrm>
          <a:off x="58554938" y="7179469"/>
          <a:ext cx="130968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71438</xdr:colOff>
      <xdr:row>43</xdr:row>
      <xdr:rowOff>119062</xdr:rowOff>
    </xdr:from>
    <xdr:to>
      <xdr:col>97</xdr:col>
      <xdr:colOff>95250</xdr:colOff>
      <xdr:row>43</xdr:row>
      <xdr:rowOff>119062</xdr:rowOff>
    </xdr:to>
    <xdr:cxnSp macro="">
      <xdr:nvCxnSpPr>
        <xdr:cNvPr id="590" name="Rovná spojovacia šípka 589"/>
        <xdr:cNvCxnSpPr/>
      </xdr:nvCxnSpPr>
      <xdr:spPr>
        <a:xfrm>
          <a:off x="59840813" y="7191375"/>
          <a:ext cx="1238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481153</xdr:colOff>
      <xdr:row>46</xdr:row>
      <xdr:rowOff>58130</xdr:rowOff>
    </xdr:from>
    <xdr:to>
      <xdr:col>97</xdr:col>
      <xdr:colOff>107156</xdr:colOff>
      <xdr:row>46</xdr:row>
      <xdr:rowOff>59531</xdr:rowOff>
    </xdr:to>
    <xdr:cxnSp macro="">
      <xdr:nvCxnSpPr>
        <xdr:cNvPr id="591" name="Rovná spojovacia šípka 590"/>
        <xdr:cNvCxnSpPr/>
      </xdr:nvCxnSpPr>
      <xdr:spPr>
        <a:xfrm>
          <a:off x="57214434" y="7666224"/>
          <a:ext cx="3876535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338240</xdr:colOff>
      <xdr:row>45</xdr:row>
      <xdr:rowOff>4902</xdr:rowOff>
    </xdr:from>
    <xdr:to>
      <xdr:col>94</xdr:col>
      <xdr:colOff>379418</xdr:colOff>
      <xdr:row>46</xdr:row>
      <xdr:rowOff>45</xdr:rowOff>
    </xdr:to>
    <xdr:sp macro="" textlink="">
      <xdr:nvSpPr>
        <xdr:cNvPr id="592" name="BlokTextu 591"/>
        <xdr:cNvSpPr txBox="1"/>
      </xdr:nvSpPr>
      <xdr:spPr>
        <a:xfrm>
          <a:off x="58893178" y="7434402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2070</a:t>
          </a:r>
        </a:p>
      </xdr:txBody>
    </xdr:sp>
    <xdr:clientData/>
  </xdr:twoCellAnchor>
  <xdr:twoCellAnchor>
    <xdr:from>
      <xdr:col>91</xdr:col>
      <xdr:colOff>242990</xdr:colOff>
      <xdr:row>42</xdr:row>
      <xdr:rowOff>40621</xdr:rowOff>
    </xdr:from>
    <xdr:to>
      <xdr:col>92</xdr:col>
      <xdr:colOff>284167</xdr:colOff>
      <xdr:row>43</xdr:row>
      <xdr:rowOff>35764</xdr:rowOff>
    </xdr:to>
    <xdr:sp macro="" textlink="">
      <xdr:nvSpPr>
        <xdr:cNvPr id="593" name="BlokTextu 592"/>
        <xdr:cNvSpPr txBox="1"/>
      </xdr:nvSpPr>
      <xdr:spPr>
        <a:xfrm>
          <a:off x="57583490" y="6934340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93</xdr:col>
      <xdr:colOff>314427</xdr:colOff>
      <xdr:row>42</xdr:row>
      <xdr:rowOff>40621</xdr:rowOff>
    </xdr:from>
    <xdr:to>
      <xdr:col>94</xdr:col>
      <xdr:colOff>355605</xdr:colOff>
      <xdr:row>43</xdr:row>
      <xdr:rowOff>35764</xdr:rowOff>
    </xdr:to>
    <xdr:sp macro="" textlink="">
      <xdr:nvSpPr>
        <xdr:cNvPr id="594" name="BlokTextu 593"/>
        <xdr:cNvSpPr txBox="1"/>
      </xdr:nvSpPr>
      <xdr:spPr>
        <a:xfrm>
          <a:off x="58869365" y="6934340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95</xdr:col>
      <xdr:colOff>362053</xdr:colOff>
      <xdr:row>42</xdr:row>
      <xdr:rowOff>52528</xdr:rowOff>
    </xdr:from>
    <xdr:to>
      <xdr:col>96</xdr:col>
      <xdr:colOff>403230</xdr:colOff>
      <xdr:row>43</xdr:row>
      <xdr:rowOff>47671</xdr:rowOff>
    </xdr:to>
    <xdr:sp macro="" textlink="">
      <xdr:nvSpPr>
        <xdr:cNvPr id="595" name="BlokTextu 594"/>
        <xdr:cNvSpPr txBox="1"/>
      </xdr:nvSpPr>
      <xdr:spPr>
        <a:xfrm>
          <a:off x="60131428" y="6946247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96</xdr:col>
      <xdr:colOff>543660</xdr:colOff>
      <xdr:row>26</xdr:row>
      <xdr:rowOff>29415</xdr:rowOff>
    </xdr:from>
    <xdr:to>
      <xdr:col>98</xdr:col>
      <xdr:colOff>217813</xdr:colOff>
      <xdr:row>26</xdr:row>
      <xdr:rowOff>33873</xdr:rowOff>
    </xdr:to>
    <xdr:cxnSp macro="">
      <xdr:nvCxnSpPr>
        <xdr:cNvPr id="596" name="Rovná spojnica 595"/>
        <xdr:cNvCxnSpPr/>
      </xdr:nvCxnSpPr>
      <xdr:spPr>
        <a:xfrm flipH="1">
          <a:off x="60920254" y="4041821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531753</xdr:colOff>
      <xdr:row>40</xdr:row>
      <xdr:rowOff>148478</xdr:rowOff>
    </xdr:from>
    <xdr:to>
      <xdr:col>98</xdr:col>
      <xdr:colOff>205906</xdr:colOff>
      <xdr:row>40</xdr:row>
      <xdr:rowOff>152936</xdr:rowOff>
    </xdr:to>
    <xdr:cxnSp macro="">
      <xdr:nvCxnSpPr>
        <xdr:cNvPr id="597" name="Rovná spojnica 596"/>
        <xdr:cNvCxnSpPr/>
      </xdr:nvCxnSpPr>
      <xdr:spPr>
        <a:xfrm flipH="1">
          <a:off x="60908347" y="6685009"/>
          <a:ext cx="888590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26</xdr:row>
      <xdr:rowOff>18210</xdr:rowOff>
    </xdr:from>
    <xdr:to>
      <xdr:col>98</xdr:col>
      <xdr:colOff>95949</xdr:colOff>
      <xdr:row>41</xdr:row>
      <xdr:rowOff>0</xdr:rowOff>
    </xdr:to>
    <xdr:cxnSp macro="">
      <xdr:nvCxnSpPr>
        <xdr:cNvPr id="598" name="Rovná spojovacia šípka 597"/>
        <xdr:cNvCxnSpPr/>
      </xdr:nvCxnSpPr>
      <xdr:spPr>
        <a:xfrm flipH="1">
          <a:off x="61686281" y="4030616"/>
          <a:ext cx="699" cy="268450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428625</xdr:colOff>
      <xdr:row>31</xdr:row>
      <xdr:rowOff>23813</xdr:rowOff>
    </xdr:from>
    <xdr:to>
      <xdr:col>97</xdr:col>
      <xdr:colOff>603019</xdr:colOff>
      <xdr:row>34</xdr:row>
      <xdr:rowOff>151977</xdr:rowOff>
    </xdr:to>
    <xdr:sp macro="" textlink="">
      <xdr:nvSpPr>
        <xdr:cNvPr id="599" name="BlokTextu 598"/>
        <xdr:cNvSpPr txBox="1"/>
      </xdr:nvSpPr>
      <xdr:spPr>
        <a:xfrm rot="16200000">
          <a:off x="61155756" y="5185870"/>
          <a:ext cx="687758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1470</a:t>
          </a:r>
        </a:p>
      </xdr:txBody>
    </xdr:sp>
    <xdr:clientData/>
  </xdr:twoCellAnchor>
  <xdr:twoCellAnchor>
    <xdr:from>
      <xdr:col>90</xdr:col>
      <xdr:colOff>538583</xdr:colOff>
      <xdr:row>26</xdr:row>
      <xdr:rowOff>83346</xdr:rowOff>
    </xdr:from>
    <xdr:to>
      <xdr:col>92</xdr:col>
      <xdr:colOff>547687</xdr:colOff>
      <xdr:row>33</xdr:row>
      <xdr:rowOff>95250</xdr:rowOff>
    </xdr:to>
    <xdr:cxnSp macro="">
      <xdr:nvCxnSpPr>
        <xdr:cNvPr id="600" name="Rovná spojnica 599"/>
        <xdr:cNvCxnSpPr/>
      </xdr:nvCxnSpPr>
      <xdr:spPr>
        <a:xfrm flipH="1" flipV="1">
          <a:off x="57271864" y="4095752"/>
          <a:ext cx="1223542" cy="128587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550489</xdr:colOff>
      <xdr:row>33</xdr:row>
      <xdr:rowOff>107156</xdr:rowOff>
    </xdr:from>
    <xdr:to>
      <xdr:col>92</xdr:col>
      <xdr:colOff>547687</xdr:colOff>
      <xdr:row>40</xdr:row>
      <xdr:rowOff>95249</xdr:rowOff>
    </xdr:to>
    <xdr:cxnSp macro="">
      <xdr:nvCxnSpPr>
        <xdr:cNvPr id="601" name="Rovná spojnica 600"/>
        <xdr:cNvCxnSpPr/>
      </xdr:nvCxnSpPr>
      <xdr:spPr>
        <a:xfrm flipH="1">
          <a:off x="57283770" y="5393531"/>
          <a:ext cx="1211636" cy="123824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2801</xdr:colOff>
      <xdr:row>33</xdr:row>
      <xdr:rowOff>83346</xdr:rowOff>
    </xdr:from>
    <xdr:to>
      <xdr:col>95</xdr:col>
      <xdr:colOff>11906</xdr:colOff>
      <xdr:row>40</xdr:row>
      <xdr:rowOff>119063</xdr:rowOff>
    </xdr:to>
    <xdr:cxnSp macro="">
      <xdr:nvCxnSpPr>
        <xdr:cNvPr id="602" name="Rovná spojnica 601"/>
        <xdr:cNvCxnSpPr/>
      </xdr:nvCxnSpPr>
      <xdr:spPr>
        <a:xfrm flipH="1" flipV="1">
          <a:off x="58557739" y="5369721"/>
          <a:ext cx="1223542" cy="128587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574301</xdr:colOff>
      <xdr:row>26</xdr:row>
      <xdr:rowOff>83344</xdr:rowOff>
    </xdr:from>
    <xdr:to>
      <xdr:col>95</xdr:col>
      <xdr:colOff>23813</xdr:colOff>
      <xdr:row>33</xdr:row>
      <xdr:rowOff>154780</xdr:rowOff>
    </xdr:to>
    <xdr:cxnSp macro="">
      <xdr:nvCxnSpPr>
        <xdr:cNvPr id="605" name="Rovná spojnica 604"/>
        <xdr:cNvCxnSpPr/>
      </xdr:nvCxnSpPr>
      <xdr:spPr>
        <a:xfrm flipH="1">
          <a:off x="58522020" y="4095750"/>
          <a:ext cx="1271168" cy="1345405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95250</xdr:colOff>
      <xdr:row>26</xdr:row>
      <xdr:rowOff>95250</xdr:rowOff>
    </xdr:from>
    <xdr:to>
      <xdr:col>97</xdr:col>
      <xdr:colOff>35719</xdr:colOff>
      <xdr:row>33</xdr:row>
      <xdr:rowOff>130969</xdr:rowOff>
    </xdr:to>
    <xdr:cxnSp macro="">
      <xdr:nvCxnSpPr>
        <xdr:cNvPr id="606" name="Rovná spojnica 605"/>
        <xdr:cNvCxnSpPr/>
      </xdr:nvCxnSpPr>
      <xdr:spPr>
        <a:xfrm flipH="1">
          <a:off x="59864625" y="4107656"/>
          <a:ext cx="1154907" cy="130968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95250</xdr:colOff>
      <xdr:row>33</xdr:row>
      <xdr:rowOff>166688</xdr:rowOff>
    </xdr:from>
    <xdr:to>
      <xdr:col>97</xdr:col>
      <xdr:colOff>35718</xdr:colOff>
      <xdr:row>40</xdr:row>
      <xdr:rowOff>107158</xdr:rowOff>
    </xdr:to>
    <xdr:cxnSp macro="">
      <xdr:nvCxnSpPr>
        <xdr:cNvPr id="607" name="Rovná spojnica 606"/>
        <xdr:cNvCxnSpPr/>
      </xdr:nvCxnSpPr>
      <xdr:spPr>
        <a:xfrm flipH="1" flipV="1">
          <a:off x="59864625" y="5453063"/>
          <a:ext cx="1154906" cy="119062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95</xdr:col>
      <xdr:colOff>98052</xdr:colOff>
      <xdr:row>26</xdr:row>
      <xdr:rowOff>107157</xdr:rowOff>
    </xdr:from>
    <xdr:to>
      <xdr:col>96</xdr:col>
      <xdr:colOff>71437</xdr:colOff>
      <xdr:row>40</xdr:row>
      <xdr:rowOff>95249</xdr:rowOff>
    </xdr:to>
    <xdr:cxnSp macro="">
      <xdr:nvCxnSpPr>
        <xdr:cNvPr id="608" name="Rovná spojnica 607"/>
        <xdr:cNvCxnSpPr/>
      </xdr:nvCxnSpPr>
      <xdr:spPr>
        <a:xfrm flipH="1">
          <a:off x="59867427" y="4119563"/>
          <a:ext cx="580604" cy="2512217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71437</xdr:colOff>
      <xdr:row>26</xdr:row>
      <xdr:rowOff>59532</xdr:rowOff>
    </xdr:from>
    <xdr:to>
      <xdr:col>97</xdr:col>
      <xdr:colOff>47625</xdr:colOff>
      <xdr:row>40</xdr:row>
      <xdr:rowOff>119063</xdr:rowOff>
    </xdr:to>
    <xdr:cxnSp macro="">
      <xdr:nvCxnSpPr>
        <xdr:cNvPr id="609" name="Rovná spojnica 608"/>
        <xdr:cNvCxnSpPr/>
      </xdr:nvCxnSpPr>
      <xdr:spPr>
        <a:xfrm flipH="1" flipV="1">
          <a:off x="60448031" y="4071938"/>
          <a:ext cx="583407" cy="258365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479050</xdr:colOff>
      <xdr:row>26</xdr:row>
      <xdr:rowOff>11905</xdr:rowOff>
    </xdr:from>
    <xdr:to>
      <xdr:col>102</xdr:col>
      <xdr:colOff>595313</xdr:colOff>
      <xdr:row>52</xdr:row>
      <xdr:rowOff>154782</xdr:rowOff>
    </xdr:to>
    <xdr:sp macro="" textlink="">
      <xdr:nvSpPr>
        <xdr:cNvPr id="610" name="Obdĺžnik 609"/>
        <xdr:cNvSpPr/>
      </xdr:nvSpPr>
      <xdr:spPr>
        <a:xfrm>
          <a:off x="63284519" y="4024311"/>
          <a:ext cx="1330700" cy="4810127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103</xdr:col>
      <xdr:colOff>26612</xdr:colOff>
      <xdr:row>25</xdr:row>
      <xdr:rowOff>178592</xdr:rowOff>
    </xdr:from>
    <xdr:to>
      <xdr:col>105</xdr:col>
      <xdr:colOff>142874</xdr:colOff>
      <xdr:row>52</xdr:row>
      <xdr:rowOff>166688</xdr:rowOff>
    </xdr:to>
    <xdr:sp macro="" textlink="">
      <xdr:nvSpPr>
        <xdr:cNvPr id="612" name="Obdĺžnik 611"/>
        <xdr:cNvSpPr/>
      </xdr:nvSpPr>
      <xdr:spPr>
        <a:xfrm>
          <a:off x="64653737" y="4012405"/>
          <a:ext cx="1330700" cy="483393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102</xdr:col>
      <xdr:colOff>390806</xdr:colOff>
      <xdr:row>38</xdr:row>
      <xdr:rowOff>7003</xdr:rowOff>
    </xdr:from>
    <xdr:to>
      <xdr:col>102</xdr:col>
      <xdr:colOff>502865</xdr:colOff>
      <xdr:row>40</xdr:row>
      <xdr:rowOff>140773</xdr:rowOff>
    </xdr:to>
    <xdr:sp macro="" textlink="">
      <xdr:nvSpPr>
        <xdr:cNvPr id="613" name="Obdĺžnik 612"/>
        <xdr:cNvSpPr/>
      </xdr:nvSpPr>
      <xdr:spPr>
        <a:xfrm>
          <a:off x="64410712" y="6186347"/>
          <a:ext cx="112059" cy="490957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102</xdr:col>
      <xdr:colOff>369095</xdr:colOff>
      <xdr:row>38</xdr:row>
      <xdr:rowOff>107157</xdr:rowOff>
    </xdr:from>
    <xdr:to>
      <xdr:col>102</xdr:col>
      <xdr:colOff>513373</xdr:colOff>
      <xdr:row>39</xdr:row>
      <xdr:rowOff>44123</xdr:rowOff>
    </xdr:to>
    <xdr:sp macro="" textlink="">
      <xdr:nvSpPr>
        <xdr:cNvPr id="614" name="Ovál 613"/>
        <xdr:cNvSpPr/>
      </xdr:nvSpPr>
      <xdr:spPr>
        <a:xfrm>
          <a:off x="64389001" y="6286501"/>
          <a:ext cx="144278" cy="11556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100</xdr:col>
      <xdr:colOff>538581</xdr:colOff>
      <xdr:row>26</xdr:row>
      <xdr:rowOff>59533</xdr:rowOff>
    </xdr:from>
    <xdr:to>
      <xdr:col>103</xdr:col>
      <xdr:colOff>26612</xdr:colOff>
      <xdr:row>39</xdr:row>
      <xdr:rowOff>71437</xdr:rowOff>
    </xdr:to>
    <xdr:cxnSp macro="">
      <xdr:nvCxnSpPr>
        <xdr:cNvPr id="615" name="Rovná spojnica 614"/>
        <xdr:cNvCxnSpPr>
          <a:stCxn id="612" idx="1"/>
        </xdr:cNvCxnSpPr>
      </xdr:nvCxnSpPr>
      <xdr:spPr>
        <a:xfrm flipH="1" flipV="1">
          <a:off x="63344050" y="4071939"/>
          <a:ext cx="1309687" cy="235743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526676</xdr:colOff>
      <xdr:row>39</xdr:row>
      <xdr:rowOff>71437</xdr:rowOff>
    </xdr:from>
    <xdr:to>
      <xdr:col>103</xdr:col>
      <xdr:colOff>26612</xdr:colOff>
      <xdr:row>52</xdr:row>
      <xdr:rowOff>119062</xdr:rowOff>
    </xdr:to>
    <xdr:cxnSp macro="">
      <xdr:nvCxnSpPr>
        <xdr:cNvPr id="616" name="Rovná spojnica 615"/>
        <xdr:cNvCxnSpPr>
          <a:stCxn id="612" idx="1"/>
        </xdr:cNvCxnSpPr>
      </xdr:nvCxnSpPr>
      <xdr:spPr>
        <a:xfrm flipH="1">
          <a:off x="63332145" y="6429375"/>
          <a:ext cx="1321592" cy="236934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26612</xdr:colOff>
      <xdr:row>26</xdr:row>
      <xdr:rowOff>47625</xdr:rowOff>
    </xdr:from>
    <xdr:to>
      <xdr:col>105</xdr:col>
      <xdr:colOff>109955</xdr:colOff>
      <xdr:row>39</xdr:row>
      <xdr:rowOff>71437</xdr:rowOff>
    </xdr:to>
    <xdr:cxnSp macro="">
      <xdr:nvCxnSpPr>
        <xdr:cNvPr id="617" name="Rovná spojnica 616"/>
        <xdr:cNvCxnSpPr>
          <a:endCxn id="612" idx="1"/>
        </xdr:cNvCxnSpPr>
      </xdr:nvCxnSpPr>
      <xdr:spPr>
        <a:xfrm flipH="1">
          <a:off x="64653737" y="4060031"/>
          <a:ext cx="1297781" cy="2369344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50426</xdr:colOff>
      <xdr:row>39</xdr:row>
      <xdr:rowOff>95251</xdr:rowOff>
    </xdr:from>
    <xdr:to>
      <xdr:col>105</xdr:col>
      <xdr:colOff>119062</xdr:colOff>
      <xdr:row>52</xdr:row>
      <xdr:rowOff>130969</xdr:rowOff>
    </xdr:to>
    <xdr:cxnSp macro="">
      <xdr:nvCxnSpPr>
        <xdr:cNvPr id="618" name="Rovná spojnica 617"/>
        <xdr:cNvCxnSpPr/>
      </xdr:nvCxnSpPr>
      <xdr:spPr>
        <a:xfrm flipH="1" flipV="1">
          <a:off x="64677551" y="6453189"/>
          <a:ext cx="1283074" cy="235743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333373</xdr:colOff>
      <xdr:row>19</xdr:row>
      <xdr:rowOff>119063</xdr:rowOff>
    </xdr:from>
    <xdr:to>
      <xdr:col>105</xdr:col>
      <xdr:colOff>309560</xdr:colOff>
      <xdr:row>24</xdr:row>
      <xdr:rowOff>59532</xdr:rowOff>
    </xdr:to>
    <xdr:sp macro="" textlink="">
      <xdr:nvSpPr>
        <xdr:cNvPr id="619" name="Obdĺžnik 618"/>
        <xdr:cNvSpPr/>
      </xdr:nvSpPr>
      <xdr:spPr>
        <a:xfrm flipH="1">
          <a:off x="64960498" y="3738563"/>
          <a:ext cx="3012281" cy="833438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100</xdr:col>
      <xdr:colOff>452437</xdr:colOff>
      <xdr:row>51</xdr:row>
      <xdr:rowOff>37216</xdr:rowOff>
    </xdr:from>
    <xdr:to>
      <xdr:col>100</xdr:col>
      <xdr:colOff>455543</xdr:colOff>
      <xdr:row>59</xdr:row>
      <xdr:rowOff>-1</xdr:rowOff>
    </xdr:to>
    <xdr:cxnSp macro="">
      <xdr:nvCxnSpPr>
        <xdr:cNvPr id="620" name="Rovná spojnica 619"/>
        <xdr:cNvCxnSpPr/>
      </xdr:nvCxnSpPr>
      <xdr:spPr>
        <a:xfrm flipV="1">
          <a:off x="63257906" y="8538279"/>
          <a:ext cx="3106" cy="13915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166686</xdr:colOff>
      <xdr:row>51</xdr:row>
      <xdr:rowOff>25310</xdr:rowOff>
    </xdr:from>
    <xdr:to>
      <xdr:col>105</xdr:col>
      <xdr:colOff>169792</xdr:colOff>
      <xdr:row>58</xdr:row>
      <xdr:rowOff>166687</xdr:rowOff>
    </xdr:to>
    <xdr:cxnSp macro="">
      <xdr:nvCxnSpPr>
        <xdr:cNvPr id="621" name="Rovná spojnica 620"/>
        <xdr:cNvCxnSpPr/>
      </xdr:nvCxnSpPr>
      <xdr:spPr>
        <a:xfrm flipV="1">
          <a:off x="66008249" y="8526373"/>
          <a:ext cx="3106" cy="13915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11907</xdr:colOff>
      <xdr:row>53</xdr:row>
      <xdr:rowOff>142876</xdr:rowOff>
    </xdr:from>
    <xdr:to>
      <xdr:col>103</xdr:col>
      <xdr:colOff>23813</xdr:colOff>
      <xdr:row>56</xdr:row>
      <xdr:rowOff>47625</xdr:rowOff>
    </xdr:to>
    <xdr:cxnSp macro="">
      <xdr:nvCxnSpPr>
        <xdr:cNvPr id="622" name="Rovná spojnica 621"/>
        <xdr:cNvCxnSpPr/>
      </xdr:nvCxnSpPr>
      <xdr:spPr>
        <a:xfrm flipH="1" flipV="1">
          <a:off x="64639032" y="9001126"/>
          <a:ext cx="11906" cy="4405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457339</xdr:colOff>
      <xdr:row>55</xdr:row>
      <xdr:rowOff>46224</xdr:rowOff>
    </xdr:from>
    <xdr:to>
      <xdr:col>103</xdr:col>
      <xdr:colOff>11906</xdr:colOff>
      <xdr:row>55</xdr:row>
      <xdr:rowOff>47625</xdr:rowOff>
    </xdr:to>
    <xdr:cxnSp macro="">
      <xdr:nvCxnSpPr>
        <xdr:cNvPr id="623" name="Rovná spojovacia šípka 622"/>
        <xdr:cNvCxnSpPr/>
      </xdr:nvCxnSpPr>
      <xdr:spPr>
        <a:xfrm>
          <a:off x="63262808" y="9261662"/>
          <a:ext cx="1376223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16808</xdr:colOff>
      <xdr:row>55</xdr:row>
      <xdr:rowOff>46224</xdr:rowOff>
    </xdr:from>
    <xdr:to>
      <xdr:col>105</xdr:col>
      <xdr:colOff>178593</xdr:colOff>
      <xdr:row>55</xdr:row>
      <xdr:rowOff>47625</xdr:rowOff>
    </xdr:to>
    <xdr:cxnSp macro="">
      <xdr:nvCxnSpPr>
        <xdr:cNvPr id="624" name="Rovná spojovacia šípka 623"/>
        <xdr:cNvCxnSpPr/>
      </xdr:nvCxnSpPr>
      <xdr:spPr>
        <a:xfrm>
          <a:off x="64643933" y="9261662"/>
          <a:ext cx="1376223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433526</xdr:colOff>
      <xdr:row>57</xdr:row>
      <xdr:rowOff>165287</xdr:rowOff>
    </xdr:from>
    <xdr:to>
      <xdr:col>105</xdr:col>
      <xdr:colOff>178593</xdr:colOff>
      <xdr:row>58</xdr:row>
      <xdr:rowOff>0</xdr:rowOff>
    </xdr:to>
    <xdr:cxnSp macro="">
      <xdr:nvCxnSpPr>
        <xdr:cNvPr id="625" name="Rovná spojovacia šípka 624"/>
        <xdr:cNvCxnSpPr/>
      </xdr:nvCxnSpPr>
      <xdr:spPr>
        <a:xfrm>
          <a:off x="63238995" y="9737912"/>
          <a:ext cx="2781161" cy="133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17857</xdr:colOff>
      <xdr:row>19</xdr:row>
      <xdr:rowOff>119063</xdr:rowOff>
    </xdr:from>
    <xdr:to>
      <xdr:col>103</xdr:col>
      <xdr:colOff>17857</xdr:colOff>
      <xdr:row>24</xdr:row>
      <xdr:rowOff>59532</xdr:rowOff>
    </xdr:to>
    <xdr:cxnSp macro="">
      <xdr:nvCxnSpPr>
        <xdr:cNvPr id="628" name="Rovná spojnica 627"/>
        <xdr:cNvCxnSpPr>
          <a:stCxn id="619" idx="0"/>
          <a:endCxn id="619" idx="2"/>
        </xdr:cNvCxnSpPr>
      </xdr:nvCxnSpPr>
      <xdr:spPr>
        <a:xfrm>
          <a:off x="66466638" y="3738563"/>
          <a:ext cx="0" cy="833438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314428</xdr:colOff>
      <xdr:row>56</xdr:row>
      <xdr:rowOff>123965</xdr:rowOff>
    </xdr:from>
    <xdr:to>
      <xdr:col>103</xdr:col>
      <xdr:colOff>355605</xdr:colOff>
      <xdr:row>57</xdr:row>
      <xdr:rowOff>119108</xdr:rowOff>
    </xdr:to>
    <xdr:sp macro="" textlink="">
      <xdr:nvSpPr>
        <xdr:cNvPr id="629" name="BlokTextu 628"/>
        <xdr:cNvSpPr txBox="1"/>
      </xdr:nvSpPr>
      <xdr:spPr>
        <a:xfrm>
          <a:off x="64334334" y="9517996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1300</a:t>
          </a:r>
        </a:p>
      </xdr:txBody>
    </xdr:sp>
    <xdr:clientData/>
  </xdr:twoCellAnchor>
  <xdr:twoCellAnchor>
    <xdr:from>
      <xdr:col>101</xdr:col>
      <xdr:colOff>290614</xdr:colOff>
      <xdr:row>53</xdr:row>
      <xdr:rowOff>159684</xdr:rowOff>
    </xdr:from>
    <xdr:to>
      <xdr:col>102</xdr:col>
      <xdr:colOff>331792</xdr:colOff>
      <xdr:row>54</xdr:row>
      <xdr:rowOff>154827</xdr:rowOff>
    </xdr:to>
    <xdr:sp macro="" textlink="">
      <xdr:nvSpPr>
        <xdr:cNvPr id="630" name="BlokTextu 629"/>
        <xdr:cNvSpPr txBox="1"/>
      </xdr:nvSpPr>
      <xdr:spPr>
        <a:xfrm>
          <a:off x="63703302" y="9017934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103</xdr:col>
      <xdr:colOff>373958</xdr:colOff>
      <xdr:row>53</xdr:row>
      <xdr:rowOff>159684</xdr:rowOff>
    </xdr:from>
    <xdr:to>
      <xdr:col>104</xdr:col>
      <xdr:colOff>415135</xdr:colOff>
      <xdr:row>54</xdr:row>
      <xdr:rowOff>154827</xdr:rowOff>
    </xdr:to>
    <xdr:sp macro="" textlink="">
      <xdr:nvSpPr>
        <xdr:cNvPr id="631" name="BlokTextu 630"/>
        <xdr:cNvSpPr txBox="1"/>
      </xdr:nvSpPr>
      <xdr:spPr>
        <a:xfrm>
          <a:off x="65001083" y="9017934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102</xdr:col>
      <xdr:colOff>353688</xdr:colOff>
      <xdr:row>23</xdr:row>
      <xdr:rowOff>3501</xdr:rowOff>
    </xdr:from>
    <xdr:to>
      <xdr:col>102</xdr:col>
      <xdr:colOff>465747</xdr:colOff>
      <xdr:row>23</xdr:row>
      <xdr:rowOff>103654</xdr:rowOff>
    </xdr:to>
    <xdr:sp macro="" textlink="">
      <xdr:nvSpPr>
        <xdr:cNvPr id="632" name="Ovál 631"/>
        <xdr:cNvSpPr/>
      </xdr:nvSpPr>
      <xdr:spPr>
        <a:xfrm>
          <a:off x="64373594" y="3480126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105</xdr:col>
      <xdr:colOff>56031</xdr:colOff>
      <xdr:row>23</xdr:row>
      <xdr:rowOff>27314</xdr:rowOff>
    </xdr:from>
    <xdr:to>
      <xdr:col>105</xdr:col>
      <xdr:colOff>168090</xdr:colOff>
      <xdr:row>23</xdr:row>
      <xdr:rowOff>127467</xdr:rowOff>
    </xdr:to>
    <xdr:sp macro="" textlink="">
      <xdr:nvSpPr>
        <xdr:cNvPr id="633" name="Ovál 632"/>
        <xdr:cNvSpPr/>
      </xdr:nvSpPr>
      <xdr:spPr>
        <a:xfrm>
          <a:off x="65897594" y="3503939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101</xdr:col>
      <xdr:colOff>208009</xdr:colOff>
      <xdr:row>21</xdr:row>
      <xdr:rowOff>82500</xdr:rowOff>
    </xdr:from>
    <xdr:to>
      <xdr:col>102</xdr:col>
      <xdr:colOff>151980</xdr:colOff>
      <xdr:row>22</xdr:row>
      <xdr:rowOff>93707</xdr:rowOff>
    </xdr:to>
    <xdr:sp macro="" textlink="">
      <xdr:nvSpPr>
        <xdr:cNvPr id="634" name="BlokTextu 633"/>
        <xdr:cNvSpPr txBox="1"/>
      </xdr:nvSpPr>
      <xdr:spPr>
        <a:xfrm rot="19420853">
          <a:off x="63620697" y="3201938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103</xdr:col>
      <xdr:colOff>458041</xdr:colOff>
      <xdr:row>21</xdr:row>
      <xdr:rowOff>106312</xdr:rowOff>
    </xdr:from>
    <xdr:to>
      <xdr:col>104</xdr:col>
      <xdr:colOff>402011</xdr:colOff>
      <xdr:row>22</xdr:row>
      <xdr:rowOff>117519</xdr:rowOff>
    </xdr:to>
    <xdr:sp macro="" textlink="">
      <xdr:nvSpPr>
        <xdr:cNvPr id="635" name="BlokTextu 634"/>
        <xdr:cNvSpPr txBox="1"/>
      </xdr:nvSpPr>
      <xdr:spPr>
        <a:xfrm rot="19420853">
          <a:off x="65085166" y="3225750"/>
          <a:ext cx="551189" cy="18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105</xdr:col>
      <xdr:colOff>460317</xdr:colOff>
      <xdr:row>25</xdr:row>
      <xdr:rowOff>176748</xdr:rowOff>
    </xdr:from>
    <xdr:to>
      <xdr:col>107</xdr:col>
      <xdr:colOff>154781</xdr:colOff>
      <xdr:row>26</xdr:row>
      <xdr:rowOff>0</xdr:rowOff>
    </xdr:to>
    <xdr:cxnSp macro="">
      <xdr:nvCxnSpPr>
        <xdr:cNvPr id="636" name="Rovná spojnica 635"/>
        <xdr:cNvCxnSpPr/>
      </xdr:nvCxnSpPr>
      <xdr:spPr>
        <a:xfrm flipH="1" flipV="1">
          <a:off x="66301880" y="4010561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472223</xdr:colOff>
      <xdr:row>53</xdr:row>
      <xdr:rowOff>10061</xdr:rowOff>
    </xdr:from>
    <xdr:to>
      <xdr:col>107</xdr:col>
      <xdr:colOff>166687</xdr:colOff>
      <xdr:row>53</xdr:row>
      <xdr:rowOff>11906</xdr:rowOff>
    </xdr:to>
    <xdr:cxnSp macro="">
      <xdr:nvCxnSpPr>
        <xdr:cNvPr id="637" name="Rovná spojnica 636"/>
        <xdr:cNvCxnSpPr/>
      </xdr:nvCxnSpPr>
      <xdr:spPr>
        <a:xfrm flipH="1" flipV="1">
          <a:off x="66313786" y="8868311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448410</xdr:colOff>
      <xdr:row>24</xdr:row>
      <xdr:rowOff>69592</xdr:rowOff>
    </xdr:from>
    <xdr:to>
      <xdr:col>107</xdr:col>
      <xdr:colOff>142874</xdr:colOff>
      <xdr:row>24</xdr:row>
      <xdr:rowOff>71437</xdr:rowOff>
    </xdr:to>
    <xdr:cxnSp macro="">
      <xdr:nvCxnSpPr>
        <xdr:cNvPr id="638" name="Rovná spojnica 637"/>
        <xdr:cNvCxnSpPr/>
      </xdr:nvCxnSpPr>
      <xdr:spPr>
        <a:xfrm flipH="1" flipV="1">
          <a:off x="66289973" y="3724811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400785</xdr:colOff>
      <xdr:row>19</xdr:row>
      <xdr:rowOff>105310</xdr:rowOff>
    </xdr:from>
    <xdr:to>
      <xdr:col>107</xdr:col>
      <xdr:colOff>95249</xdr:colOff>
      <xdr:row>19</xdr:row>
      <xdr:rowOff>107155</xdr:rowOff>
    </xdr:to>
    <xdr:cxnSp macro="">
      <xdr:nvCxnSpPr>
        <xdr:cNvPr id="640" name="Rovná spojnica 639"/>
        <xdr:cNvCxnSpPr/>
      </xdr:nvCxnSpPr>
      <xdr:spPr>
        <a:xfrm flipH="1" flipV="1">
          <a:off x="68064004" y="3724810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511968</xdr:colOff>
      <xdr:row>19</xdr:row>
      <xdr:rowOff>119063</xdr:rowOff>
    </xdr:from>
    <xdr:to>
      <xdr:col>106</xdr:col>
      <xdr:colOff>512669</xdr:colOff>
      <xdr:row>24</xdr:row>
      <xdr:rowOff>70037</xdr:rowOff>
    </xdr:to>
    <xdr:cxnSp macro="">
      <xdr:nvCxnSpPr>
        <xdr:cNvPr id="641" name="Rovná spojovacia šípka 640"/>
        <xdr:cNvCxnSpPr/>
      </xdr:nvCxnSpPr>
      <xdr:spPr>
        <a:xfrm>
          <a:off x="68782406" y="3738563"/>
          <a:ext cx="701" cy="84394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512667</xdr:colOff>
      <xdr:row>26</xdr:row>
      <xdr:rowOff>6303</xdr:rowOff>
    </xdr:from>
    <xdr:to>
      <xdr:col>106</xdr:col>
      <xdr:colOff>523875</xdr:colOff>
      <xdr:row>53</xdr:row>
      <xdr:rowOff>47625</xdr:rowOff>
    </xdr:to>
    <xdr:cxnSp macro="">
      <xdr:nvCxnSpPr>
        <xdr:cNvPr id="642" name="Rovná spojovacia šípka 641"/>
        <xdr:cNvCxnSpPr/>
      </xdr:nvCxnSpPr>
      <xdr:spPr>
        <a:xfrm>
          <a:off x="66961448" y="4018709"/>
          <a:ext cx="11208" cy="488716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245795</xdr:colOff>
      <xdr:row>20</xdr:row>
      <xdr:rowOff>116258</xdr:rowOff>
    </xdr:from>
    <xdr:to>
      <xdr:col>106</xdr:col>
      <xdr:colOff>424425</xdr:colOff>
      <xdr:row>23</xdr:row>
      <xdr:rowOff>116259</xdr:rowOff>
    </xdr:to>
    <xdr:sp macro="" textlink="">
      <xdr:nvSpPr>
        <xdr:cNvPr id="643" name="BlokTextu 642"/>
        <xdr:cNvSpPr txBox="1"/>
      </xdr:nvSpPr>
      <xdr:spPr>
        <a:xfrm rot="16200000">
          <a:off x="66516000" y="3235678"/>
          <a:ext cx="535782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106</xdr:col>
      <xdr:colOff>281516</xdr:colOff>
      <xdr:row>35</xdr:row>
      <xdr:rowOff>101540</xdr:rowOff>
    </xdr:from>
    <xdr:to>
      <xdr:col>106</xdr:col>
      <xdr:colOff>448940</xdr:colOff>
      <xdr:row>41</xdr:row>
      <xdr:rowOff>70035</xdr:rowOff>
    </xdr:to>
    <xdr:sp macro="" textlink="">
      <xdr:nvSpPr>
        <xdr:cNvPr id="644" name="BlokTextu 643"/>
        <xdr:cNvSpPr txBox="1"/>
      </xdr:nvSpPr>
      <xdr:spPr>
        <a:xfrm rot="16200000">
          <a:off x="66293980" y="6181420"/>
          <a:ext cx="1040057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2200</a:t>
          </a:r>
        </a:p>
      </xdr:txBody>
    </xdr:sp>
    <xdr:clientData/>
  </xdr:twoCellAnchor>
  <xdr:twoCellAnchor>
    <xdr:from>
      <xdr:col>105</xdr:col>
      <xdr:colOff>321470</xdr:colOff>
      <xdr:row>16</xdr:row>
      <xdr:rowOff>71437</xdr:rowOff>
    </xdr:from>
    <xdr:to>
      <xdr:col>105</xdr:col>
      <xdr:colOff>333375</xdr:colOff>
      <xdr:row>21</xdr:row>
      <xdr:rowOff>23813</xdr:rowOff>
    </xdr:to>
    <xdr:cxnSp macro="">
      <xdr:nvCxnSpPr>
        <xdr:cNvPr id="645" name="Rovná spojnica 644"/>
        <xdr:cNvCxnSpPr/>
      </xdr:nvCxnSpPr>
      <xdr:spPr>
        <a:xfrm flipV="1">
          <a:off x="67984689" y="3155156"/>
          <a:ext cx="11905" cy="8453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321471</xdr:colOff>
      <xdr:row>16</xdr:row>
      <xdr:rowOff>23812</xdr:rowOff>
    </xdr:from>
    <xdr:to>
      <xdr:col>100</xdr:col>
      <xdr:colOff>333375</xdr:colOff>
      <xdr:row>21</xdr:row>
      <xdr:rowOff>23813</xdr:rowOff>
    </xdr:to>
    <xdr:cxnSp macro="">
      <xdr:nvCxnSpPr>
        <xdr:cNvPr id="646" name="Rovná spojnica 645"/>
        <xdr:cNvCxnSpPr/>
      </xdr:nvCxnSpPr>
      <xdr:spPr>
        <a:xfrm flipV="1">
          <a:off x="64948596" y="3107531"/>
          <a:ext cx="11904" cy="8929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314464</xdr:colOff>
      <xdr:row>17</xdr:row>
      <xdr:rowOff>81942</xdr:rowOff>
    </xdr:from>
    <xdr:to>
      <xdr:col>105</xdr:col>
      <xdr:colOff>345281</xdr:colOff>
      <xdr:row>17</xdr:row>
      <xdr:rowOff>83342</xdr:rowOff>
    </xdr:to>
    <xdr:cxnSp macro="">
      <xdr:nvCxnSpPr>
        <xdr:cNvPr id="647" name="Rovná spojovacia šípka 646"/>
        <xdr:cNvCxnSpPr/>
      </xdr:nvCxnSpPr>
      <xdr:spPr>
        <a:xfrm>
          <a:off x="64941589" y="3344255"/>
          <a:ext cx="3066911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326333</xdr:colOff>
      <xdr:row>15</xdr:row>
      <xdr:rowOff>183498</xdr:rowOff>
    </xdr:from>
    <xdr:to>
      <xdr:col>103</xdr:col>
      <xdr:colOff>367510</xdr:colOff>
      <xdr:row>16</xdr:row>
      <xdr:rowOff>142921</xdr:rowOff>
    </xdr:to>
    <xdr:sp macro="" textlink="">
      <xdr:nvSpPr>
        <xdr:cNvPr id="648" name="BlokTextu 647"/>
        <xdr:cNvSpPr txBox="1"/>
      </xdr:nvSpPr>
      <xdr:spPr>
        <a:xfrm>
          <a:off x="66167896" y="3052904"/>
          <a:ext cx="648395" cy="173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109</xdr:col>
      <xdr:colOff>419521</xdr:colOff>
      <xdr:row>26</xdr:row>
      <xdr:rowOff>4903</xdr:rowOff>
    </xdr:from>
    <xdr:to>
      <xdr:col>113</xdr:col>
      <xdr:colOff>464344</xdr:colOff>
      <xdr:row>40</xdr:row>
      <xdr:rowOff>95250</xdr:rowOff>
    </xdr:to>
    <xdr:sp macro="" textlink="">
      <xdr:nvSpPr>
        <xdr:cNvPr id="649" name="Obdĺžnik 648"/>
        <xdr:cNvSpPr/>
      </xdr:nvSpPr>
      <xdr:spPr>
        <a:xfrm>
          <a:off x="68689959" y="4017309"/>
          <a:ext cx="2473698" cy="2614472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111</xdr:col>
      <xdr:colOff>440531</xdr:colOff>
      <xdr:row>26</xdr:row>
      <xdr:rowOff>4903</xdr:rowOff>
    </xdr:from>
    <xdr:to>
      <xdr:col>111</xdr:col>
      <xdr:colOff>441933</xdr:colOff>
      <xdr:row>40</xdr:row>
      <xdr:rowOff>71439</xdr:rowOff>
    </xdr:to>
    <xdr:cxnSp macro="">
      <xdr:nvCxnSpPr>
        <xdr:cNvPr id="650" name="Rovná spojnica 649"/>
        <xdr:cNvCxnSpPr>
          <a:stCxn id="649" idx="0"/>
        </xdr:cNvCxnSpPr>
      </xdr:nvCxnSpPr>
      <xdr:spPr>
        <a:xfrm flipH="1">
          <a:off x="69925406" y="4017309"/>
          <a:ext cx="1402" cy="2590661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440531</xdr:colOff>
      <xdr:row>26</xdr:row>
      <xdr:rowOff>47625</xdr:rowOff>
    </xdr:from>
    <xdr:to>
      <xdr:col>113</xdr:col>
      <xdr:colOff>404812</xdr:colOff>
      <xdr:row>33</xdr:row>
      <xdr:rowOff>23813</xdr:rowOff>
    </xdr:to>
    <xdr:cxnSp macro="">
      <xdr:nvCxnSpPr>
        <xdr:cNvPr id="651" name="Rovná spojnica 650"/>
        <xdr:cNvCxnSpPr/>
      </xdr:nvCxnSpPr>
      <xdr:spPr>
        <a:xfrm flipH="1">
          <a:off x="69925406" y="4060031"/>
          <a:ext cx="1178719" cy="1250157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419519</xdr:colOff>
      <xdr:row>33</xdr:row>
      <xdr:rowOff>83343</xdr:rowOff>
    </xdr:from>
    <xdr:to>
      <xdr:col>111</xdr:col>
      <xdr:colOff>381000</xdr:colOff>
      <xdr:row>40</xdr:row>
      <xdr:rowOff>71436</xdr:rowOff>
    </xdr:to>
    <xdr:cxnSp macro="">
      <xdr:nvCxnSpPr>
        <xdr:cNvPr id="655" name="Rovná spojnica 654"/>
        <xdr:cNvCxnSpPr/>
      </xdr:nvCxnSpPr>
      <xdr:spPr>
        <a:xfrm flipH="1">
          <a:off x="68689957" y="5369718"/>
          <a:ext cx="1175918" cy="123824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455238</xdr:colOff>
      <xdr:row>26</xdr:row>
      <xdr:rowOff>47627</xdr:rowOff>
    </xdr:from>
    <xdr:to>
      <xdr:col>111</xdr:col>
      <xdr:colOff>464343</xdr:colOff>
      <xdr:row>33</xdr:row>
      <xdr:rowOff>59531</xdr:rowOff>
    </xdr:to>
    <xdr:cxnSp macro="">
      <xdr:nvCxnSpPr>
        <xdr:cNvPr id="656" name="Rovná spojnica 655"/>
        <xdr:cNvCxnSpPr/>
      </xdr:nvCxnSpPr>
      <xdr:spPr>
        <a:xfrm flipH="1" flipV="1">
          <a:off x="68725676" y="4060033"/>
          <a:ext cx="1223542" cy="128587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479051</xdr:colOff>
      <xdr:row>33</xdr:row>
      <xdr:rowOff>47628</xdr:rowOff>
    </xdr:from>
    <xdr:to>
      <xdr:col>113</xdr:col>
      <xdr:colOff>440531</xdr:colOff>
      <xdr:row>40</xdr:row>
      <xdr:rowOff>59532</xdr:rowOff>
    </xdr:to>
    <xdr:cxnSp macro="">
      <xdr:nvCxnSpPr>
        <xdr:cNvPr id="657" name="Rovná spojnica 656"/>
        <xdr:cNvCxnSpPr/>
      </xdr:nvCxnSpPr>
      <xdr:spPr>
        <a:xfrm flipH="1" flipV="1">
          <a:off x="69963926" y="5334003"/>
          <a:ext cx="1175918" cy="126206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392906</xdr:colOff>
      <xdr:row>39</xdr:row>
      <xdr:rowOff>59532</xdr:rowOff>
    </xdr:from>
    <xdr:to>
      <xdr:col>109</xdr:col>
      <xdr:colOff>392907</xdr:colOff>
      <xdr:row>46</xdr:row>
      <xdr:rowOff>71437</xdr:rowOff>
    </xdr:to>
    <xdr:cxnSp macro="">
      <xdr:nvCxnSpPr>
        <xdr:cNvPr id="658" name="Rovná spojnica 657"/>
        <xdr:cNvCxnSpPr/>
      </xdr:nvCxnSpPr>
      <xdr:spPr>
        <a:xfrm flipV="1">
          <a:off x="68663344" y="6417470"/>
          <a:ext cx="1" cy="1262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476250</xdr:colOff>
      <xdr:row>39</xdr:row>
      <xdr:rowOff>47625</xdr:rowOff>
    </xdr:from>
    <xdr:to>
      <xdr:col>113</xdr:col>
      <xdr:colOff>476251</xdr:colOff>
      <xdr:row>46</xdr:row>
      <xdr:rowOff>59530</xdr:rowOff>
    </xdr:to>
    <xdr:cxnSp macro="">
      <xdr:nvCxnSpPr>
        <xdr:cNvPr id="659" name="Rovná spojnica 658"/>
        <xdr:cNvCxnSpPr/>
      </xdr:nvCxnSpPr>
      <xdr:spPr>
        <a:xfrm flipV="1">
          <a:off x="71175563" y="6405563"/>
          <a:ext cx="1" cy="1262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440533</xdr:colOff>
      <xdr:row>41</xdr:row>
      <xdr:rowOff>95250</xdr:rowOff>
    </xdr:from>
    <xdr:to>
      <xdr:col>111</xdr:col>
      <xdr:colOff>442635</xdr:colOff>
      <xdr:row>44</xdr:row>
      <xdr:rowOff>79843</xdr:rowOff>
    </xdr:to>
    <xdr:cxnSp macro="">
      <xdr:nvCxnSpPr>
        <xdr:cNvPr id="660" name="Rovná spojnica 659"/>
        <xdr:cNvCxnSpPr/>
      </xdr:nvCxnSpPr>
      <xdr:spPr>
        <a:xfrm flipH="1" flipV="1">
          <a:off x="69925408" y="6810375"/>
          <a:ext cx="2102" cy="5203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381000</xdr:colOff>
      <xdr:row>43</xdr:row>
      <xdr:rowOff>-1</xdr:rowOff>
    </xdr:from>
    <xdr:to>
      <xdr:col>111</xdr:col>
      <xdr:colOff>464344</xdr:colOff>
      <xdr:row>43</xdr:row>
      <xdr:rowOff>11906</xdr:rowOff>
    </xdr:to>
    <xdr:cxnSp macro="">
      <xdr:nvCxnSpPr>
        <xdr:cNvPr id="661" name="Rovná spojovacia šípka 660"/>
        <xdr:cNvCxnSpPr/>
      </xdr:nvCxnSpPr>
      <xdr:spPr>
        <a:xfrm>
          <a:off x="68651438" y="7072312"/>
          <a:ext cx="1297781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428626</xdr:colOff>
      <xdr:row>43</xdr:row>
      <xdr:rowOff>0</xdr:rowOff>
    </xdr:from>
    <xdr:to>
      <xdr:col>113</xdr:col>
      <xdr:colOff>488156</xdr:colOff>
      <xdr:row>43</xdr:row>
      <xdr:rowOff>11906</xdr:rowOff>
    </xdr:to>
    <xdr:cxnSp macro="">
      <xdr:nvCxnSpPr>
        <xdr:cNvPr id="662" name="Rovná spojovacia šípka 661"/>
        <xdr:cNvCxnSpPr/>
      </xdr:nvCxnSpPr>
      <xdr:spPr>
        <a:xfrm flipV="1">
          <a:off x="69913501" y="7072313"/>
          <a:ext cx="1273968" cy="119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385902</xdr:colOff>
      <xdr:row>45</xdr:row>
      <xdr:rowOff>153381</xdr:rowOff>
    </xdr:from>
    <xdr:to>
      <xdr:col>113</xdr:col>
      <xdr:colOff>476250</xdr:colOff>
      <xdr:row>45</xdr:row>
      <xdr:rowOff>154782</xdr:rowOff>
    </xdr:to>
    <xdr:cxnSp macro="">
      <xdr:nvCxnSpPr>
        <xdr:cNvPr id="663" name="Rovná spojovacia šípka 662"/>
        <xdr:cNvCxnSpPr/>
      </xdr:nvCxnSpPr>
      <xdr:spPr>
        <a:xfrm>
          <a:off x="68656340" y="7582881"/>
          <a:ext cx="2519223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147741</xdr:colOff>
      <xdr:row>44</xdr:row>
      <xdr:rowOff>135870</xdr:rowOff>
    </xdr:from>
    <xdr:to>
      <xdr:col>112</xdr:col>
      <xdr:colOff>188918</xdr:colOff>
      <xdr:row>45</xdr:row>
      <xdr:rowOff>131013</xdr:rowOff>
    </xdr:to>
    <xdr:sp macro="" textlink="">
      <xdr:nvSpPr>
        <xdr:cNvPr id="665" name="BlokTextu 664"/>
        <xdr:cNvSpPr txBox="1"/>
      </xdr:nvSpPr>
      <xdr:spPr>
        <a:xfrm>
          <a:off x="69632616" y="7386776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110</xdr:col>
      <xdr:colOff>123929</xdr:colOff>
      <xdr:row>41</xdr:row>
      <xdr:rowOff>123964</xdr:rowOff>
    </xdr:from>
    <xdr:to>
      <xdr:col>111</xdr:col>
      <xdr:colOff>165106</xdr:colOff>
      <xdr:row>42</xdr:row>
      <xdr:rowOff>119107</xdr:rowOff>
    </xdr:to>
    <xdr:sp macro="" textlink="">
      <xdr:nvSpPr>
        <xdr:cNvPr id="666" name="BlokTextu 665"/>
        <xdr:cNvSpPr txBox="1"/>
      </xdr:nvSpPr>
      <xdr:spPr>
        <a:xfrm>
          <a:off x="69001585" y="6839089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112</xdr:col>
      <xdr:colOff>123929</xdr:colOff>
      <xdr:row>41</xdr:row>
      <xdr:rowOff>135871</xdr:rowOff>
    </xdr:from>
    <xdr:to>
      <xdr:col>113</xdr:col>
      <xdr:colOff>165106</xdr:colOff>
      <xdr:row>42</xdr:row>
      <xdr:rowOff>131014</xdr:rowOff>
    </xdr:to>
    <xdr:sp macro="" textlink="">
      <xdr:nvSpPr>
        <xdr:cNvPr id="668" name="BlokTextu 667"/>
        <xdr:cNvSpPr txBox="1"/>
      </xdr:nvSpPr>
      <xdr:spPr>
        <a:xfrm>
          <a:off x="70216023" y="6850996"/>
          <a:ext cx="648396" cy="173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113</xdr:col>
      <xdr:colOff>305536</xdr:colOff>
      <xdr:row>25</xdr:row>
      <xdr:rowOff>152935</xdr:rowOff>
    </xdr:from>
    <xdr:to>
      <xdr:col>115</xdr:col>
      <xdr:colOff>0</xdr:colOff>
      <xdr:row>25</xdr:row>
      <xdr:rowOff>154780</xdr:rowOff>
    </xdr:to>
    <xdr:cxnSp macro="">
      <xdr:nvCxnSpPr>
        <xdr:cNvPr id="669" name="Rovná spojnica 668"/>
        <xdr:cNvCxnSpPr/>
      </xdr:nvCxnSpPr>
      <xdr:spPr>
        <a:xfrm flipH="1" flipV="1">
          <a:off x="71004849" y="3986748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305536</xdr:colOff>
      <xdr:row>40</xdr:row>
      <xdr:rowOff>105311</xdr:rowOff>
    </xdr:from>
    <xdr:to>
      <xdr:col>115</xdr:col>
      <xdr:colOff>0</xdr:colOff>
      <xdr:row>40</xdr:row>
      <xdr:rowOff>107156</xdr:rowOff>
    </xdr:to>
    <xdr:cxnSp macro="">
      <xdr:nvCxnSpPr>
        <xdr:cNvPr id="670" name="Rovná spojnica 669"/>
        <xdr:cNvCxnSpPr/>
      </xdr:nvCxnSpPr>
      <xdr:spPr>
        <a:xfrm flipH="1" flipV="1">
          <a:off x="71004849" y="6641842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441231</xdr:colOff>
      <xdr:row>25</xdr:row>
      <xdr:rowOff>149178</xdr:rowOff>
    </xdr:from>
    <xdr:to>
      <xdr:col>114</xdr:col>
      <xdr:colOff>452438</xdr:colOff>
      <xdr:row>40</xdr:row>
      <xdr:rowOff>107157</xdr:rowOff>
    </xdr:to>
    <xdr:cxnSp macro="">
      <xdr:nvCxnSpPr>
        <xdr:cNvPr id="671" name="Rovná spojovacia šípka 670"/>
        <xdr:cNvCxnSpPr/>
      </xdr:nvCxnSpPr>
      <xdr:spPr>
        <a:xfrm>
          <a:off x="71747762" y="3982991"/>
          <a:ext cx="11207" cy="266069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114</xdr:col>
      <xdr:colOff>214313</xdr:colOff>
      <xdr:row>31</xdr:row>
      <xdr:rowOff>23813</xdr:rowOff>
    </xdr:from>
    <xdr:to>
      <xdr:col>114</xdr:col>
      <xdr:colOff>388707</xdr:colOff>
      <xdr:row>34</xdr:row>
      <xdr:rowOff>151977</xdr:rowOff>
    </xdr:to>
    <xdr:sp macro="" textlink="">
      <xdr:nvSpPr>
        <xdr:cNvPr id="672" name="BlokTextu 671"/>
        <xdr:cNvSpPr txBox="1"/>
      </xdr:nvSpPr>
      <xdr:spPr>
        <a:xfrm rot="16200000">
          <a:off x="71264162" y="5185870"/>
          <a:ext cx="687758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111</xdr:col>
      <xdr:colOff>490959</xdr:colOff>
      <xdr:row>26</xdr:row>
      <xdr:rowOff>35719</xdr:rowOff>
    </xdr:from>
    <xdr:to>
      <xdr:col>112</xdr:col>
      <xdr:colOff>476250</xdr:colOff>
      <xdr:row>40</xdr:row>
      <xdr:rowOff>47624</xdr:rowOff>
    </xdr:to>
    <xdr:cxnSp macro="">
      <xdr:nvCxnSpPr>
        <xdr:cNvPr id="673" name="Rovná spojnica 672"/>
        <xdr:cNvCxnSpPr/>
      </xdr:nvCxnSpPr>
      <xdr:spPr>
        <a:xfrm flipH="1">
          <a:off x="69975834" y="4048125"/>
          <a:ext cx="592510" cy="253603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488157</xdr:colOff>
      <xdr:row>26</xdr:row>
      <xdr:rowOff>47626</xdr:rowOff>
    </xdr:from>
    <xdr:to>
      <xdr:col>113</xdr:col>
      <xdr:colOff>440531</xdr:colOff>
      <xdr:row>40</xdr:row>
      <xdr:rowOff>47625</xdr:rowOff>
    </xdr:to>
    <xdr:cxnSp macro="">
      <xdr:nvCxnSpPr>
        <xdr:cNvPr id="674" name="Rovná spojnica 673"/>
        <xdr:cNvCxnSpPr/>
      </xdr:nvCxnSpPr>
      <xdr:spPr>
        <a:xfrm flipH="1" flipV="1">
          <a:off x="70580251" y="4060032"/>
          <a:ext cx="559593" cy="2524124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41</xdr:row>
      <xdr:rowOff>95250</xdr:rowOff>
    </xdr:from>
    <xdr:to>
      <xdr:col>6</xdr:col>
      <xdr:colOff>71437</xdr:colOff>
      <xdr:row>47</xdr:row>
      <xdr:rowOff>71437</xdr:rowOff>
    </xdr:to>
    <xdr:sp macro="" textlink="">
      <xdr:nvSpPr>
        <xdr:cNvPr id="498" name="Obdĺžnik 497"/>
        <xdr:cNvSpPr/>
      </xdr:nvSpPr>
      <xdr:spPr>
        <a:xfrm>
          <a:off x="2083594" y="8001000"/>
          <a:ext cx="1976437" cy="104775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269581</xdr:colOff>
      <xdr:row>50</xdr:row>
      <xdr:rowOff>98848</xdr:rowOff>
    </xdr:from>
    <xdr:to>
      <xdr:col>2</xdr:col>
      <xdr:colOff>515471</xdr:colOff>
      <xdr:row>50</xdr:row>
      <xdr:rowOff>100852</xdr:rowOff>
    </xdr:to>
    <xdr:cxnSp macro="">
      <xdr:nvCxnSpPr>
        <xdr:cNvPr id="97" name="Rovná spojovacia šípka 96"/>
        <xdr:cNvCxnSpPr/>
      </xdr:nvCxnSpPr>
      <xdr:spPr>
        <a:xfrm>
          <a:off x="15538156" y="9776248"/>
          <a:ext cx="855490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588311</xdr:colOff>
      <xdr:row>13</xdr:row>
      <xdr:rowOff>213472</xdr:rowOff>
    </xdr:from>
    <xdr:to>
      <xdr:col>4</xdr:col>
      <xdr:colOff>532281</xdr:colOff>
      <xdr:row>15</xdr:row>
      <xdr:rowOff>561</xdr:rowOff>
    </xdr:to>
    <xdr:sp macro="" textlink="">
      <xdr:nvSpPr>
        <xdr:cNvPr id="104" name="BlokTextu 103"/>
        <xdr:cNvSpPr txBox="1"/>
      </xdr:nvSpPr>
      <xdr:spPr>
        <a:xfrm rot="19420853">
          <a:off x="17076086" y="3118597"/>
          <a:ext cx="553570" cy="18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302558</xdr:colOff>
      <xdr:row>21</xdr:row>
      <xdr:rowOff>22412</xdr:rowOff>
    </xdr:from>
    <xdr:to>
      <xdr:col>7</xdr:col>
      <xdr:colOff>291352</xdr:colOff>
      <xdr:row>47</xdr:row>
      <xdr:rowOff>123265</xdr:rowOff>
    </xdr:to>
    <xdr:sp macro="" textlink="">
      <xdr:nvSpPr>
        <xdr:cNvPr id="148" name="Obdĺžnik 147"/>
        <xdr:cNvSpPr/>
      </xdr:nvSpPr>
      <xdr:spPr>
        <a:xfrm>
          <a:off x="15571133" y="4432487"/>
          <a:ext cx="3646394" cy="4825253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481853</xdr:colOff>
      <xdr:row>24</xdr:row>
      <xdr:rowOff>168089</xdr:rowOff>
    </xdr:from>
    <xdr:to>
      <xdr:col>6</xdr:col>
      <xdr:colOff>123265</xdr:colOff>
      <xdr:row>47</xdr:row>
      <xdr:rowOff>130969</xdr:rowOff>
    </xdr:to>
    <xdr:sp macro="" textlink="">
      <xdr:nvSpPr>
        <xdr:cNvPr id="149" name="Obdĺžnik 148"/>
        <xdr:cNvSpPr/>
      </xdr:nvSpPr>
      <xdr:spPr>
        <a:xfrm>
          <a:off x="16360028" y="5121089"/>
          <a:ext cx="2079812" cy="414435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313765</xdr:colOff>
      <xdr:row>21</xdr:row>
      <xdr:rowOff>11206</xdr:rowOff>
    </xdr:from>
    <xdr:to>
      <xdr:col>7</xdr:col>
      <xdr:colOff>291353</xdr:colOff>
      <xdr:row>24</xdr:row>
      <xdr:rowOff>123265</xdr:rowOff>
    </xdr:to>
    <xdr:sp macro="" textlink="">
      <xdr:nvSpPr>
        <xdr:cNvPr id="150" name="Obdĺžnik 149"/>
        <xdr:cNvSpPr/>
      </xdr:nvSpPr>
      <xdr:spPr>
        <a:xfrm>
          <a:off x="15582340" y="4421281"/>
          <a:ext cx="3635188" cy="654984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100853</xdr:colOff>
      <xdr:row>25</xdr:row>
      <xdr:rowOff>0</xdr:rowOff>
    </xdr:from>
    <xdr:to>
      <xdr:col>2</xdr:col>
      <xdr:colOff>107156</xdr:colOff>
      <xdr:row>41</xdr:row>
      <xdr:rowOff>47625</xdr:rowOff>
    </xdr:to>
    <xdr:cxnSp macro="">
      <xdr:nvCxnSpPr>
        <xdr:cNvPr id="151" name="Rovná spojnica 150"/>
        <xdr:cNvCxnSpPr/>
      </xdr:nvCxnSpPr>
      <xdr:spPr>
        <a:xfrm>
          <a:off x="1660572" y="5024438"/>
          <a:ext cx="6303" cy="292893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504265</xdr:colOff>
      <xdr:row>24</xdr:row>
      <xdr:rowOff>145677</xdr:rowOff>
    </xdr:from>
    <xdr:to>
      <xdr:col>6</xdr:col>
      <xdr:colOff>511969</xdr:colOff>
      <xdr:row>41</xdr:row>
      <xdr:rowOff>11906</xdr:rowOff>
    </xdr:to>
    <xdr:cxnSp macro="">
      <xdr:nvCxnSpPr>
        <xdr:cNvPr id="152" name="Rovná spojnica 151"/>
        <xdr:cNvCxnSpPr/>
      </xdr:nvCxnSpPr>
      <xdr:spPr>
        <a:xfrm>
          <a:off x="4492859" y="4991521"/>
          <a:ext cx="7704" cy="292613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89647</xdr:colOff>
      <xdr:row>21</xdr:row>
      <xdr:rowOff>67235</xdr:rowOff>
    </xdr:from>
    <xdr:to>
      <xdr:col>2</xdr:col>
      <xdr:colOff>89647</xdr:colOff>
      <xdr:row>24</xdr:row>
      <xdr:rowOff>89648</xdr:rowOff>
    </xdr:to>
    <xdr:cxnSp macro="">
      <xdr:nvCxnSpPr>
        <xdr:cNvPr id="153" name="Rovná spojnica 152"/>
        <xdr:cNvCxnSpPr/>
      </xdr:nvCxnSpPr>
      <xdr:spPr>
        <a:xfrm flipV="1">
          <a:off x="15967822" y="4477310"/>
          <a:ext cx="0" cy="56533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448235</xdr:colOff>
      <xdr:row>21</xdr:row>
      <xdr:rowOff>67235</xdr:rowOff>
    </xdr:from>
    <xdr:to>
      <xdr:col>2</xdr:col>
      <xdr:colOff>448236</xdr:colOff>
      <xdr:row>24</xdr:row>
      <xdr:rowOff>89648</xdr:rowOff>
    </xdr:to>
    <xdr:cxnSp macro="">
      <xdr:nvCxnSpPr>
        <xdr:cNvPr id="154" name="Rovná spojnica 153"/>
        <xdr:cNvCxnSpPr/>
      </xdr:nvCxnSpPr>
      <xdr:spPr>
        <a:xfrm flipV="1">
          <a:off x="16326410" y="4477310"/>
          <a:ext cx="1" cy="565338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395705</xdr:colOff>
      <xdr:row>21</xdr:row>
      <xdr:rowOff>44824</xdr:rowOff>
    </xdr:from>
    <xdr:to>
      <xdr:col>3</xdr:col>
      <xdr:colOff>395707</xdr:colOff>
      <xdr:row>24</xdr:row>
      <xdr:rowOff>100854</xdr:rowOff>
    </xdr:to>
    <xdr:cxnSp macro="">
      <xdr:nvCxnSpPr>
        <xdr:cNvPr id="155" name="Rovná spojnica 154"/>
        <xdr:cNvCxnSpPr/>
      </xdr:nvCxnSpPr>
      <xdr:spPr>
        <a:xfrm flipV="1">
          <a:off x="2562643" y="4354887"/>
          <a:ext cx="2" cy="59181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28</xdr:row>
      <xdr:rowOff>0</xdr:rowOff>
    </xdr:from>
    <xdr:to>
      <xdr:col>2</xdr:col>
      <xdr:colOff>448236</xdr:colOff>
      <xdr:row>28</xdr:row>
      <xdr:rowOff>0</xdr:rowOff>
    </xdr:to>
    <xdr:cxnSp macro="">
      <xdr:nvCxnSpPr>
        <xdr:cNvPr id="156" name="Rovná spojnica 155"/>
        <xdr:cNvCxnSpPr/>
      </xdr:nvCxnSpPr>
      <xdr:spPr>
        <a:xfrm>
          <a:off x="15615957" y="5676900"/>
          <a:ext cx="71045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31</xdr:row>
      <xdr:rowOff>22412</xdr:rowOff>
    </xdr:from>
    <xdr:to>
      <xdr:col>2</xdr:col>
      <xdr:colOff>448236</xdr:colOff>
      <xdr:row>31</xdr:row>
      <xdr:rowOff>22412</xdr:rowOff>
    </xdr:to>
    <xdr:cxnSp macro="">
      <xdr:nvCxnSpPr>
        <xdr:cNvPr id="157" name="Rovná spojnica 156"/>
        <xdr:cNvCxnSpPr/>
      </xdr:nvCxnSpPr>
      <xdr:spPr>
        <a:xfrm>
          <a:off x="15615957" y="6261287"/>
          <a:ext cx="71045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34</xdr:row>
      <xdr:rowOff>100853</xdr:rowOff>
    </xdr:from>
    <xdr:to>
      <xdr:col>2</xdr:col>
      <xdr:colOff>448236</xdr:colOff>
      <xdr:row>34</xdr:row>
      <xdr:rowOff>100853</xdr:rowOff>
    </xdr:to>
    <xdr:cxnSp macro="">
      <xdr:nvCxnSpPr>
        <xdr:cNvPr id="158" name="Rovná spojnica 157"/>
        <xdr:cNvCxnSpPr/>
      </xdr:nvCxnSpPr>
      <xdr:spPr>
        <a:xfrm>
          <a:off x="15615957" y="6882653"/>
          <a:ext cx="71045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38</xdr:row>
      <xdr:rowOff>11206</xdr:rowOff>
    </xdr:from>
    <xdr:to>
      <xdr:col>2</xdr:col>
      <xdr:colOff>448236</xdr:colOff>
      <xdr:row>38</xdr:row>
      <xdr:rowOff>11206</xdr:rowOff>
    </xdr:to>
    <xdr:cxnSp macro="">
      <xdr:nvCxnSpPr>
        <xdr:cNvPr id="159" name="Rovná spojnica 158"/>
        <xdr:cNvCxnSpPr/>
      </xdr:nvCxnSpPr>
      <xdr:spPr>
        <a:xfrm>
          <a:off x="15615957" y="7516906"/>
          <a:ext cx="71045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336176</xdr:colOff>
      <xdr:row>41</xdr:row>
      <xdr:rowOff>56030</xdr:rowOff>
    </xdr:from>
    <xdr:to>
      <xdr:col>2</xdr:col>
      <xdr:colOff>437030</xdr:colOff>
      <xdr:row>41</xdr:row>
      <xdr:rowOff>56030</xdr:rowOff>
    </xdr:to>
    <xdr:cxnSp macro="">
      <xdr:nvCxnSpPr>
        <xdr:cNvPr id="160" name="Rovná spojnica 159"/>
        <xdr:cNvCxnSpPr/>
      </xdr:nvCxnSpPr>
      <xdr:spPr>
        <a:xfrm>
          <a:off x="15604751" y="8104655"/>
          <a:ext cx="710454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145677</xdr:colOff>
      <xdr:row>41</xdr:row>
      <xdr:rowOff>44823</xdr:rowOff>
    </xdr:from>
    <xdr:to>
      <xdr:col>7</xdr:col>
      <xdr:colOff>246530</xdr:colOff>
      <xdr:row>41</xdr:row>
      <xdr:rowOff>44823</xdr:rowOff>
    </xdr:to>
    <xdr:cxnSp macro="">
      <xdr:nvCxnSpPr>
        <xdr:cNvPr id="163" name="Rovná spojnica 162"/>
        <xdr:cNvCxnSpPr/>
      </xdr:nvCxnSpPr>
      <xdr:spPr>
        <a:xfrm>
          <a:off x="18462252" y="8093448"/>
          <a:ext cx="710453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156882</xdr:colOff>
      <xdr:row>38</xdr:row>
      <xdr:rowOff>11205</xdr:rowOff>
    </xdr:from>
    <xdr:to>
      <xdr:col>7</xdr:col>
      <xdr:colOff>257735</xdr:colOff>
      <xdr:row>38</xdr:row>
      <xdr:rowOff>11205</xdr:rowOff>
    </xdr:to>
    <xdr:cxnSp macro="">
      <xdr:nvCxnSpPr>
        <xdr:cNvPr id="164" name="Rovná spojnica 163"/>
        <xdr:cNvCxnSpPr/>
      </xdr:nvCxnSpPr>
      <xdr:spPr>
        <a:xfrm>
          <a:off x="18473457" y="7516905"/>
          <a:ext cx="71045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145677</xdr:colOff>
      <xdr:row>34</xdr:row>
      <xdr:rowOff>123263</xdr:rowOff>
    </xdr:from>
    <xdr:to>
      <xdr:col>7</xdr:col>
      <xdr:colOff>246530</xdr:colOff>
      <xdr:row>34</xdr:row>
      <xdr:rowOff>123263</xdr:rowOff>
    </xdr:to>
    <xdr:cxnSp macro="">
      <xdr:nvCxnSpPr>
        <xdr:cNvPr id="165" name="Rovná spojnica 164"/>
        <xdr:cNvCxnSpPr/>
      </xdr:nvCxnSpPr>
      <xdr:spPr>
        <a:xfrm>
          <a:off x="18462252" y="6905063"/>
          <a:ext cx="71045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145677</xdr:colOff>
      <xdr:row>31</xdr:row>
      <xdr:rowOff>33617</xdr:rowOff>
    </xdr:from>
    <xdr:to>
      <xdr:col>7</xdr:col>
      <xdr:colOff>246530</xdr:colOff>
      <xdr:row>31</xdr:row>
      <xdr:rowOff>33617</xdr:rowOff>
    </xdr:to>
    <xdr:cxnSp macro="">
      <xdr:nvCxnSpPr>
        <xdr:cNvPr id="166" name="Rovná spojnica 165"/>
        <xdr:cNvCxnSpPr/>
      </xdr:nvCxnSpPr>
      <xdr:spPr>
        <a:xfrm>
          <a:off x="18462252" y="6272492"/>
          <a:ext cx="71045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145677</xdr:colOff>
      <xdr:row>27</xdr:row>
      <xdr:rowOff>179293</xdr:rowOff>
    </xdr:from>
    <xdr:to>
      <xdr:col>7</xdr:col>
      <xdr:colOff>246530</xdr:colOff>
      <xdr:row>27</xdr:row>
      <xdr:rowOff>179293</xdr:rowOff>
    </xdr:to>
    <xdr:cxnSp macro="">
      <xdr:nvCxnSpPr>
        <xdr:cNvPr id="167" name="Rovná spojnica 166"/>
        <xdr:cNvCxnSpPr/>
      </xdr:nvCxnSpPr>
      <xdr:spPr>
        <a:xfrm>
          <a:off x="18462252" y="5675218"/>
          <a:ext cx="71045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302556</xdr:colOff>
      <xdr:row>21</xdr:row>
      <xdr:rowOff>56029</xdr:rowOff>
    </xdr:from>
    <xdr:to>
      <xdr:col>4</xdr:col>
      <xdr:colOff>302558</xdr:colOff>
      <xdr:row>24</xdr:row>
      <xdr:rowOff>112059</xdr:rowOff>
    </xdr:to>
    <xdr:cxnSp macro="">
      <xdr:nvCxnSpPr>
        <xdr:cNvPr id="168" name="Rovná spojnica 167"/>
        <xdr:cNvCxnSpPr/>
      </xdr:nvCxnSpPr>
      <xdr:spPr>
        <a:xfrm flipV="1">
          <a:off x="17399931" y="4466104"/>
          <a:ext cx="2" cy="59895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504263</xdr:colOff>
      <xdr:row>21</xdr:row>
      <xdr:rowOff>44823</xdr:rowOff>
    </xdr:from>
    <xdr:to>
      <xdr:col>6</xdr:col>
      <xdr:colOff>504265</xdr:colOff>
      <xdr:row>24</xdr:row>
      <xdr:rowOff>100853</xdr:rowOff>
    </xdr:to>
    <xdr:cxnSp macro="">
      <xdr:nvCxnSpPr>
        <xdr:cNvPr id="169" name="Rovná spojnica 168"/>
        <xdr:cNvCxnSpPr/>
      </xdr:nvCxnSpPr>
      <xdr:spPr>
        <a:xfrm flipV="1">
          <a:off x="18820838" y="4454898"/>
          <a:ext cx="2" cy="59895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134469</xdr:colOff>
      <xdr:row>21</xdr:row>
      <xdr:rowOff>56030</xdr:rowOff>
    </xdr:from>
    <xdr:to>
      <xdr:col>6</xdr:col>
      <xdr:colOff>134471</xdr:colOff>
      <xdr:row>24</xdr:row>
      <xdr:rowOff>78443</xdr:rowOff>
    </xdr:to>
    <xdr:cxnSp macro="">
      <xdr:nvCxnSpPr>
        <xdr:cNvPr id="170" name="Rovná spojnica 169"/>
        <xdr:cNvCxnSpPr/>
      </xdr:nvCxnSpPr>
      <xdr:spPr>
        <a:xfrm flipV="1">
          <a:off x="18451044" y="4466105"/>
          <a:ext cx="2" cy="565338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212910</xdr:colOff>
      <xdr:row>21</xdr:row>
      <xdr:rowOff>44823</xdr:rowOff>
    </xdr:from>
    <xdr:to>
      <xdr:col>5</xdr:col>
      <xdr:colOff>212912</xdr:colOff>
      <xdr:row>24</xdr:row>
      <xdr:rowOff>100853</xdr:rowOff>
    </xdr:to>
    <xdr:cxnSp macro="">
      <xdr:nvCxnSpPr>
        <xdr:cNvPr id="171" name="Rovná spojnica 170"/>
        <xdr:cNvCxnSpPr/>
      </xdr:nvCxnSpPr>
      <xdr:spPr>
        <a:xfrm flipV="1">
          <a:off x="17919885" y="4454898"/>
          <a:ext cx="2" cy="59895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33618</xdr:colOff>
      <xdr:row>35</xdr:row>
      <xdr:rowOff>78440</xdr:rowOff>
    </xdr:from>
    <xdr:to>
      <xdr:col>3</xdr:col>
      <xdr:colOff>145677</xdr:colOff>
      <xdr:row>38</xdr:row>
      <xdr:rowOff>33617</xdr:rowOff>
    </xdr:to>
    <xdr:sp macro="" textlink="">
      <xdr:nvSpPr>
        <xdr:cNvPr id="172" name="Obdĺžnik 171"/>
        <xdr:cNvSpPr/>
      </xdr:nvSpPr>
      <xdr:spPr>
        <a:xfrm>
          <a:off x="16521393" y="7041215"/>
          <a:ext cx="112059" cy="498102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156882</xdr:colOff>
      <xdr:row>35</xdr:row>
      <xdr:rowOff>168088</xdr:rowOff>
    </xdr:from>
    <xdr:to>
      <xdr:col>3</xdr:col>
      <xdr:colOff>425824</xdr:colOff>
      <xdr:row>36</xdr:row>
      <xdr:rowOff>44823</xdr:rowOff>
    </xdr:to>
    <xdr:sp macro="" textlink="">
      <xdr:nvSpPr>
        <xdr:cNvPr id="173" name="Obdĺžnik 172"/>
        <xdr:cNvSpPr/>
      </xdr:nvSpPr>
      <xdr:spPr>
        <a:xfrm>
          <a:off x="16644657" y="7130863"/>
          <a:ext cx="268942" cy="5771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481853</xdr:colOff>
      <xdr:row>41</xdr:row>
      <xdr:rowOff>44824</xdr:rowOff>
    </xdr:from>
    <xdr:to>
      <xdr:col>6</xdr:col>
      <xdr:colOff>112059</xdr:colOff>
      <xdr:row>41</xdr:row>
      <xdr:rowOff>44824</xdr:rowOff>
    </xdr:to>
    <xdr:cxnSp macro="">
      <xdr:nvCxnSpPr>
        <xdr:cNvPr id="174" name="Rovná spojnica 173"/>
        <xdr:cNvCxnSpPr/>
      </xdr:nvCxnSpPr>
      <xdr:spPr>
        <a:xfrm>
          <a:off x="16360028" y="8093449"/>
          <a:ext cx="2068606" cy="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212913</xdr:colOff>
      <xdr:row>25</xdr:row>
      <xdr:rowOff>33617</xdr:rowOff>
    </xdr:from>
    <xdr:to>
      <xdr:col>5</xdr:col>
      <xdr:colOff>214313</xdr:colOff>
      <xdr:row>41</xdr:row>
      <xdr:rowOff>11906</xdr:rowOff>
    </xdr:to>
    <xdr:cxnSp macro="">
      <xdr:nvCxnSpPr>
        <xdr:cNvPr id="175" name="Rovná spojnica 174"/>
        <xdr:cNvCxnSpPr/>
      </xdr:nvCxnSpPr>
      <xdr:spPr>
        <a:xfrm>
          <a:off x="3594288" y="5058055"/>
          <a:ext cx="1400" cy="28596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25</xdr:row>
      <xdr:rowOff>33617</xdr:rowOff>
    </xdr:from>
    <xdr:to>
      <xdr:col>4</xdr:col>
      <xdr:colOff>291352</xdr:colOff>
      <xdr:row>40</xdr:row>
      <xdr:rowOff>166688</xdr:rowOff>
    </xdr:to>
    <xdr:cxnSp macro="">
      <xdr:nvCxnSpPr>
        <xdr:cNvPr id="176" name="Rovná spojnica 175"/>
        <xdr:cNvCxnSpPr/>
      </xdr:nvCxnSpPr>
      <xdr:spPr>
        <a:xfrm flipH="1">
          <a:off x="3059906" y="5058055"/>
          <a:ext cx="5602" cy="283578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392906</xdr:colOff>
      <xdr:row>25</xdr:row>
      <xdr:rowOff>23812</xdr:rowOff>
    </xdr:from>
    <xdr:to>
      <xdr:col>3</xdr:col>
      <xdr:colOff>416718</xdr:colOff>
      <xdr:row>41</xdr:row>
      <xdr:rowOff>11906</xdr:rowOff>
    </xdr:to>
    <xdr:cxnSp macro="">
      <xdr:nvCxnSpPr>
        <xdr:cNvPr id="177" name="Rovná spojnica 176"/>
        <xdr:cNvCxnSpPr/>
      </xdr:nvCxnSpPr>
      <xdr:spPr>
        <a:xfrm>
          <a:off x="2559844" y="5048250"/>
          <a:ext cx="23812" cy="286940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224118</xdr:colOff>
      <xdr:row>38</xdr:row>
      <xdr:rowOff>22411</xdr:rowOff>
    </xdr:from>
    <xdr:to>
      <xdr:col>6</xdr:col>
      <xdr:colOff>89647</xdr:colOff>
      <xdr:row>38</xdr:row>
      <xdr:rowOff>22412</xdr:rowOff>
    </xdr:to>
    <xdr:cxnSp macro="">
      <xdr:nvCxnSpPr>
        <xdr:cNvPr id="179" name="Rovná spojnica 178"/>
        <xdr:cNvCxnSpPr/>
      </xdr:nvCxnSpPr>
      <xdr:spPr>
        <a:xfrm flipV="1">
          <a:off x="17931093" y="7528111"/>
          <a:ext cx="475129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392205</xdr:colOff>
      <xdr:row>31</xdr:row>
      <xdr:rowOff>11206</xdr:rowOff>
    </xdr:from>
    <xdr:to>
      <xdr:col>4</xdr:col>
      <xdr:colOff>302559</xdr:colOff>
      <xdr:row>31</xdr:row>
      <xdr:rowOff>11206</xdr:rowOff>
    </xdr:to>
    <xdr:cxnSp macro="">
      <xdr:nvCxnSpPr>
        <xdr:cNvPr id="180" name="Rovná spojnica 179"/>
        <xdr:cNvCxnSpPr/>
      </xdr:nvCxnSpPr>
      <xdr:spPr>
        <a:xfrm>
          <a:off x="16879980" y="6250081"/>
          <a:ext cx="51995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526676</xdr:colOff>
      <xdr:row>28</xdr:row>
      <xdr:rowOff>11205</xdr:rowOff>
    </xdr:from>
    <xdr:to>
      <xdr:col>3</xdr:col>
      <xdr:colOff>381000</xdr:colOff>
      <xdr:row>28</xdr:row>
      <xdr:rowOff>11206</xdr:rowOff>
    </xdr:to>
    <xdr:cxnSp macro="">
      <xdr:nvCxnSpPr>
        <xdr:cNvPr id="181" name="Rovná spojnica 180"/>
        <xdr:cNvCxnSpPr/>
      </xdr:nvCxnSpPr>
      <xdr:spPr>
        <a:xfrm>
          <a:off x="16404851" y="5688105"/>
          <a:ext cx="463924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302559</xdr:colOff>
      <xdr:row>34</xdr:row>
      <xdr:rowOff>123264</xdr:rowOff>
    </xdr:from>
    <xdr:to>
      <xdr:col>5</xdr:col>
      <xdr:colOff>235324</xdr:colOff>
      <xdr:row>34</xdr:row>
      <xdr:rowOff>134472</xdr:rowOff>
    </xdr:to>
    <xdr:cxnSp macro="">
      <xdr:nvCxnSpPr>
        <xdr:cNvPr id="182" name="Rovná spojnica 181"/>
        <xdr:cNvCxnSpPr/>
      </xdr:nvCxnSpPr>
      <xdr:spPr>
        <a:xfrm flipV="1">
          <a:off x="17399934" y="6905064"/>
          <a:ext cx="542365" cy="112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280148</xdr:colOff>
      <xdr:row>43</xdr:row>
      <xdr:rowOff>159778</xdr:rowOff>
    </xdr:from>
    <xdr:to>
      <xdr:col>1</xdr:col>
      <xdr:colOff>281151</xdr:colOff>
      <xdr:row>53</xdr:row>
      <xdr:rowOff>11205</xdr:rowOff>
    </xdr:to>
    <xdr:cxnSp macro="">
      <xdr:nvCxnSpPr>
        <xdr:cNvPr id="183" name="Rovná spojnica 182"/>
        <xdr:cNvCxnSpPr/>
      </xdr:nvCxnSpPr>
      <xdr:spPr>
        <a:xfrm flipV="1">
          <a:off x="15548723" y="8570353"/>
          <a:ext cx="1003" cy="16611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324970</xdr:colOff>
      <xdr:row>43</xdr:row>
      <xdr:rowOff>148572</xdr:rowOff>
    </xdr:from>
    <xdr:to>
      <xdr:col>7</xdr:col>
      <xdr:colOff>325973</xdr:colOff>
      <xdr:row>52</xdr:row>
      <xdr:rowOff>179293</xdr:rowOff>
    </xdr:to>
    <xdr:cxnSp macro="">
      <xdr:nvCxnSpPr>
        <xdr:cNvPr id="184" name="Rovná spojnica 183"/>
        <xdr:cNvCxnSpPr/>
      </xdr:nvCxnSpPr>
      <xdr:spPr>
        <a:xfrm flipV="1">
          <a:off x="19251145" y="8559147"/>
          <a:ext cx="1003" cy="16594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504265</xdr:colOff>
      <xdr:row>48</xdr:row>
      <xdr:rowOff>145676</xdr:rowOff>
    </xdr:from>
    <xdr:to>
      <xdr:col>2</xdr:col>
      <xdr:colOff>504265</xdr:colOff>
      <xdr:row>51</xdr:row>
      <xdr:rowOff>56029</xdr:rowOff>
    </xdr:to>
    <xdr:cxnSp macro="">
      <xdr:nvCxnSpPr>
        <xdr:cNvPr id="185" name="Rovná spojnica 184"/>
        <xdr:cNvCxnSpPr/>
      </xdr:nvCxnSpPr>
      <xdr:spPr>
        <a:xfrm flipV="1">
          <a:off x="16382440" y="9461126"/>
          <a:ext cx="0" cy="45327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123264</xdr:colOff>
      <xdr:row>48</xdr:row>
      <xdr:rowOff>179293</xdr:rowOff>
    </xdr:from>
    <xdr:to>
      <xdr:col>6</xdr:col>
      <xdr:colOff>123264</xdr:colOff>
      <xdr:row>51</xdr:row>
      <xdr:rowOff>89646</xdr:rowOff>
    </xdr:to>
    <xdr:cxnSp macro="">
      <xdr:nvCxnSpPr>
        <xdr:cNvPr id="186" name="Rovná spojnica 185"/>
        <xdr:cNvCxnSpPr/>
      </xdr:nvCxnSpPr>
      <xdr:spPr>
        <a:xfrm flipV="1">
          <a:off x="18439839" y="9494743"/>
          <a:ext cx="0" cy="45327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493700</xdr:colOff>
      <xdr:row>50</xdr:row>
      <xdr:rowOff>98848</xdr:rowOff>
    </xdr:from>
    <xdr:to>
      <xdr:col>6</xdr:col>
      <xdr:colOff>134471</xdr:colOff>
      <xdr:row>50</xdr:row>
      <xdr:rowOff>100852</xdr:rowOff>
    </xdr:to>
    <xdr:cxnSp macro="">
      <xdr:nvCxnSpPr>
        <xdr:cNvPr id="187" name="Rovná spojovacia šípka 186"/>
        <xdr:cNvCxnSpPr/>
      </xdr:nvCxnSpPr>
      <xdr:spPr>
        <a:xfrm>
          <a:off x="16371875" y="9776248"/>
          <a:ext cx="2079171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123905</xdr:colOff>
      <xdr:row>50</xdr:row>
      <xdr:rowOff>98848</xdr:rowOff>
    </xdr:from>
    <xdr:to>
      <xdr:col>7</xdr:col>
      <xdr:colOff>336176</xdr:colOff>
      <xdr:row>50</xdr:row>
      <xdr:rowOff>100852</xdr:rowOff>
    </xdr:to>
    <xdr:cxnSp macro="">
      <xdr:nvCxnSpPr>
        <xdr:cNvPr id="188" name="Rovná spojovacia šípka 187"/>
        <xdr:cNvCxnSpPr/>
      </xdr:nvCxnSpPr>
      <xdr:spPr>
        <a:xfrm>
          <a:off x="18440480" y="9776248"/>
          <a:ext cx="821871" cy="200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291353</xdr:colOff>
      <xdr:row>52</xdr:row>
      <xdr:rowOff>89647</xdr:rowOff>
    </xdr:from>
    <xdr:to>
      <xdr:col>7</xdr:col>
      <xdr:colOff>336176</xdr:colOff>
      <xdr:row>52</xdr:row>
      <xdr:rowOff>89647</xdr:rowOff>
    </xdr:to>
    <xdr:cxnSp macro="">
      <xdr:nvCxnSpPr>
        <xdr:cNvPr id="189" name="Rovná spojovacia šípka 188"/>
        <xdr:cNvCxnSpPr/>
      </xdr:nvCxnSpPr>
      <xdr:spPr>
        <a:xfrm>
          <a:off x="15559928" y="10128997"/>
          <a:ext cx="370242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357150</xdr:colOff>
      <xdr:row>49</xdr:row>
      <xdr:rowOff>25214</xdr:rowOff>
    </xdr:from>
    <xdr:to>
      <xdr:col>2</xdr:col>
      <xdr:colOff>398328</xdr:colOff>
      <xdr:row>50</xdr:row>
      <xdr:rowOff>20355</xdr:rowOff>
    </xdr:to>
    <xdr:sp macro="" textlink="">
      <xdr:nvSpPr>
        <xdr:cNvPr id="190" name="BlokTextu 189"/>
        <xdr:cNvSpPr txBox="1"/>
      </xdr:nvSpPr>
      <xdr:spPr>
        <a:xfrm>
          <a:off x="821494" y="9264464"/>
          <a:ext cx="648397" cy="173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3</xdr:col>
      <xdr:colOff>516133</xdr:colOff>
      <xdr:row>49</xdr:row>
      <xdr:rowOff>34318</xdr:rowOff>
    </xdr:from>
    <xdr:to>
      <xdr:col>4</xdr:col>
      <xdr:colOff>557310</xdr:colOff>
      <xdr:row>50</xdr:row>
      <xdr:rowOff>29458</xdr:rowOff>
    </xdr:to>
    <xdr:sp macro="" textlink="">
      <xdr:nvSpPr>
        <xdr:cNvPr id="191" name="BlokTextu 190"/>
        <xdr:cNvSpPr txBox="1"/>
      </xdr:nvSpPr>
      <xdr:spPr>
        <a:xfrm>
          <a:off x="2206821" y="9273568"/>
          <a:ext cx="648395" cy="173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900</a:t>
          </a:r>
        </a:p>
      </xdr:txBody>
    </xdr:sp>
    <xdr:clientData/>
  </xdr:twoCellAnchor>
  <xdr:twoCellAnchor>
    <xdr:from>
      <xdr:col>6</xdr:col>
      <xdr:colOff>235286</xdr:colOff>
      <xdr:row>49</xdr:row>
      <xdr:rowOff>47626</xdr:rowOff>
    </xdr:from>
    <xdr:to>
      <xdr:col>7</xdr:col>
      <xdr:colOff>276463</xdr:colOff>
      <xdr:row>50</xdr:row>
      <xdr:rowOff>43467</xdr:rowOff>
    </xdr:to>
    <xdr:sp macro="" textlink="">
      <xdr:nvSpPr>
        <xdr:cNvPr id="192" name="BlokTextu 191"/>
        <xdr:cNvSpPr txBox="1"/>
      </xdr:nvSpPr>
      <xdr:spPr>
        <a:xfrm>
          <a:off x="3747630" y="9286876"/>
          <a:ext cx="648396" cy="17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525</a:t>
          </a:r>
        </a:p>
      </xdr:txBody>
    </xdr:sp>
    <xdr:clientData/>
  </xdr:twoCellAnchor>
  <xdr:twoCellAnchor>
    <xdr:from>
      <xdr:col>3</xdr:col>
      <xdr:colOff>516132</xdr:colOff>
      <xdr:row>51</xdr:row>
      <xdr:rowOff>81943</xdr:rowOff>
    </xdr:from>
    <xdr:to>
      <xdr:col>4</xdr:col>
      <xdr:colOff>557309</xdr:colOff>
      <xdr:row>52</xdr:row>
      <xdr:rowOff>77084</xdr:rowOff>
    </xdr:to>
    <xdr:sp macro="" textlink="">
      <xdr:nvSpPr>
        <xdr:cNvPr id="193" name="BlokTextu 192"/>
        <xdr:cNvSpPr txBox="1"/>
      </xdr:nvSpPr>
      <xdr:spPr>
        <a:xfrm>
          <a:off x="2206820" y="9678381"/>
          <a:ext cx="648395" cy="173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7</xdr:col>
      <xdr:colOff>180167</xdr:colOff>
      <xdr:row>47</xdr:row>
      <xdr:rowOff>134471</xdr:rowOff>
    </xdr:from>
    <xdr:to>
      <xdr:col>10</xdr:col>
      <xdr:colOff>22411</xdr:colOff>
      <xdr:row>47</xdr:row>
      <xdr:rowOff>138929</xdr:rowOff>
    </xdr:to>
    <xdr:cxnSp macro="">
      <xdr:nvCxnSpPr>
        <xdr:cNvPr id="194" name="Rovná spojnica 193"/>
        <xdr:cNvCxnSpPr/>
      </xdr:nvCxnSpPr>
      <xdr:spPr>
        <a:xfrm flipH="1">
          <a:off x="19106342" y="9268946"/>
          <a:ext cx="1290044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101726</xdr:colOff>
      <xdr:row>21</xdr:row>
      <xdr:rowOff>11206</xdr:rowOff>
    </xdr:from>
    <xdr:to>
      <xdr:col>9</xdr:col>
      <xdr:colOff>549088</xdr:colOff>
      <xdr:row>21</xdr:row>
      <xdr:rowOff>15664</xdr:rowOff>
    </xdr:to>
    <xdr:cxnSp macro="">
      <xdr:nvCxnSpPr>
        <xdr:cNvPr id="195" name="Rovná spojnica 194"/>
        <xdr:cNvCxnSpPr/>
      </xdr:nvCxnSpPr>
      <xdr:spPr>
        <a:xfrm flipH="1">
          <a:off x="19027901" y="4421281"/>
          <a:ext cx="128556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</xdr:colOff>
      <xdr:row>24</xdr:row>
      <xdr:rowOff>154781</xdr:rowOff>
    </xdr:from>
    <xdr:to>
      <xdr:col>9</xdr:col>
      <xdr:colOff>11906</xdr:colOff>
      <xdr:row>47</xdr:row>
      <xdr:rowOff>140935</xdr:rowOff>
    </xdr:to>
    <xdr:cxnSp macro="">
      <xdr:nvCxnSpPr>
        <xdr:cNvPr id="197" name="Rovná spojovacia šípka 196"/>
        <xdr:cNvCxnSpPr/>
      </xdr:nvCxnSpPr>
      <xdr:spPr>
        <a:xfrm flipH="1">
          <a:off x="5431345" y="5000625"/>
          <a:ext cx="9811" cy="41176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22412</xdr:rowOff>
    </xdr:from>
    <xdr:to>
      <xdr:col>9</xdr:col>
      <xdr:colOff>1821</xdr:colOff>
      <xdr:row>24</xdr:row>
      <xdr:rowOff>130969</xdr:rowOff>
    </xdr:to>
    <xdr:cxnSp macro="">
      <xdr:nvCxnSpPr>
        <xdr:cNvPr id="198" name="Rovná spojovacia šípka 197"/>
        <xdr:cNvCxnSpPr/>
      </xdr:nvCxnSpPr>
      <xdr:spPr>
        <a:xfrm flipH="1">
          <a:off x="5429250" y="4332475"/>
          <a:ext cx="1821" cy="64433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407047</xdr:colOff>
      <xdr:row>21</xdr:row>
      <xdr:rowOff>11206</xdr:rowOff>
    </xdr:from>
    <xdr:to>
      <xdr:col>9</xdr:col>
      <xdr:colOff>437029</xdr:colOff>
      <xdr:row>47</xdr:row>
      <xdr:rowOff>152141</xdr:rowOff>
    </xdr:to>
    <xdr:cxnSp macro="">
      <xdr:nvCxnSpPr>
        <xdr:cNvPr id="199" name="Rovná spojovacia šípka 198"/>
        <xdr:cNvCxnSpPr/>
      </xdr:nvCxnSpPr>
      <xdr:spPr>
        <a:xfrm flipH="1">
          <a:off x="20171422" y="4421281"/>
          <a:ext cx="29982" cy="486533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583370</xdr:colOff>
      <xdr:row>31</xdr:row>
      <xdr:rowOff>121152</xdr:rowOff>
    </xdr:from>
    <xdr:to>
      <xdr:col>8</xdr:col>
      <xdr:colOff>145677</xdr:colOff>
      <xdr:row>37</xdr:row>
      <xdr:rowOff>89647</xdr:rowOff>
    </xdr:to>
    <xdr:sp macro="" textlink="">
      <xdr:nvSpPr>
        <xdr:cNvPr id="200" name="BlokTextu 199"/>
        <xdr:cNvSpPr txBox="1"/>
      </xdr:nvSpPr>
      <xdr:spPr>
        <a:xfrm rot="16200000">
          <a:off x="19068326" y="6801246"/>
          <a:ext cx="1054345" cy="171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2000</a:t>
          </a:r>
        </a:p>
      </xdr:txBody>
    </xdr:sp>
    <xdr:clientData/>
  </xdr:twoCellAnchor>
  <xdr:twoCellAnchor>
    <xdr:from>
      <xdr:col>7</xdr:col>
      <xdr:colOff>594576</xdr:colOff>
      <xdr:row>21</xdr:row>
      <xdr:rowOff>123264</xdr:rowOff>
    </xdr:from>
    <xdr:to>
      <xdr:col>8</xdr:col>
      <xdr:colOff>168089</xdr:colOff>
      <xdr:row>24</xdr:row>
      <xdr:rowOff>123265</xdr:rowOff>
    </xdr:to>
    <xdr:sp macro="" textlink="">
      <xdr:nvSpPr>
        <xdr:cNvPr id="201" name="BlokTextu 200"/>
        <xdr:cNvSpPr txBox="1"/>
      </xdr:nvSpPr>
      <xdr:spPr>
        <a:xfrm rot="16200000">
          <a:off x="19340845" y="4713245"/>
          <a:ext cx="542926" cy="18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400</a:t>
          </a:r>
        </a:p>
      </xdr:txBody>
    </xdr:sp>
    <xdr:clientData/>
  </xdr:twoCellAnchor>
  <xdr:twoCellAnchor>
    <xdr:from>
      <xdr:col>9</xdr:col>
      <xdr:colOff>135135</xdr:colOff>
      <xdr:row>30</xdr:row>
      <xdr:rowOff>53917</xdr:rowOff>
    </xdr:from>
    <xdr:to>
      <xdr:col>9</xdr:col>
      <xdr:colOff>302559</xdr:colOff>
      <xdr:row>36</xdr:row>
      <xdr:rowOff>22412</xdr:rowOff>
    </xdr:to>
    <xdr:sp macro="" textlink="">
      <xdr:nvSpPr>
        <xdr:cNvPr id="202" name="BlokTextu 201"/>
        <xdr:cNvSpPr txBox="1"/>
      </xdr:nvSpPr>
      <xdr:spPr>
        <a:xfrm rot="16200000">
          <a:off x="19456049" y="6555278"/>
          <a:ext cx="1054345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</xdr:col>
      <xdr:colOff>302559</xdr:colOff>
      <xdr:row>12</xdr:row>
      <xdr:rowOff>134472</xdr:rowOff>
    </xdr:from>
    <xdr:to>
      <xdr:col>7</xdr:col>
      <xdr:colOff>280147</xdr:colOff>
      <xdr:row>16</xdr:row>
      <xdr:rowOff>112060</xdr:rowOff>
    </xdr:to>
    <xdr:sp macro="" textlink="">
      <xdr:nvSpPr>
        <xdr:cNvPr id="203" name="Obdĺžnik 202"/>
        <xdr:cNvSpPr/>
      </xdr:nvSpPr>
      <xdr:spPr>
        <a:xfrm>
          <a:off x="15571134" y="2810997"/>
          <a:ext cx="3635188" cy="787213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0</xdr:colOff>
      <xdr:row>12</xdr:row>
      <xdr:rowOff>168088</xdr:rowOff>
    </xdr:from>
    <xdr:to>
      <xdr:col>3</xdr:col>
      <xdr:colOff>0</xdr:colOff>
      <xdr:row>16</xdr:row>
      <xdr:rowOff>67236</xdr:rowOff>
    </xdr:to>
    <xdr:cxnSp macro="">
      <xdr:nvCxnSpPr>
        <xdr:cNvPr id="204" name="Rovná spojnica 203"/>
        <xdr:cNvCxnSpPr/>
      </xdr:nvCxnSpPr>
      <xdr:spPr>
        <a:xfrm flipV="1">
          <a:off x="16487775" y="2844613"/>
          <a:ext cx="0" cy="708773"/>
        </a:xfrm>
        <a:prstGeom prst="line">
          <a:avLst/>
        </a:prstGeom>
        <a:ln w="95250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582706</xdr:colOff>
      <xdr:row>12</xdr:row>
      <xdr:rowOff>168088</xdr:rowOff>
    </xdr:from>
    <xdr:to>
      <xdr:col>5</xdr:col>
      <xdr:colOff>582706</xdr:colOff>
      <xdr:row>16</xdr:row>
      <xdr:rowOff>67236</xdr:rowOff>
    </xdr:to>
    <xdr:cxnSp macro="">
      <xdr:nvCxnSpPr>
        <xdr:cNvPr id="205" name="Rovná spojnica 204"/>
        <xdr:cNvCxnSpPr/>
      </xdr:nvCxnSpPr>
      <xdr:spPr>
        <a:xfrm flipV="1">
          <a:off x="18289681" y="2844613"/>
          <a:ext cx="0" cy="708773"/>
        </a:xfrm>
        <a:prstGeom prst="line">
          <a:avLst/>
        </a:prstGeom>
        <a:ln w="95250" cmpd="thinThick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358588</xdr:colOff>
      <xdr:row>14</xdr:row>
      <xdr:rowOff>22412</xdr:rowOff>
    </xdr:from>
    <xdr:to>
      <xdr:col>2</xdr:col>
      <xdr:colOff>560295</xdr:colOff>
      <xdr:row>14</xdr:row>
      <xdr:rowOff>22412</xdr:rowOff>
    </xdr:to>
    <xdr:cxnSp macro="">
      <xdr:nvCxnSpPr>
        <xdr:cNvPr id="206" name="Rovná spojnica 205"/>
        <xdr:cNvCxnSpPr/>
      </xdr:nvCxnSpPr>
      <xdr:spPr>
        <a:xfrm>
          <a:off x="15627163" y="3146612"/>
          <a:ext cx="81130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358588</xdr:colOff>
      <xdr:row>14</xdr:row>
      <xdr:rowOff>156883</xdr:rowOff>
    </xdr:from>
    <xdr:to>
      <xdr:col>2</xdr:col>
      <xdr:colOff>560295</xdr:colOff>
      <xdr:row>14</xdr:row>
      <xdr:rowOff>156883</xdr:rowOff>
    </xdr:to>
    <xdr:cxnSp macro="">
      <xdr:nvCxnSpPr>
        <xdr:cNvPr id="207" name="Rovná spojnica 206"/>
        <xdr:cNvCxnSpPr/>
      </xdr:nvCxnSpPr>
      <xdr:spPr>
        <a:xfrm>
          <a:off x="15627163" y="3281083"/>
          <a:ext cx="81130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358588</xdr:colOff>
      <xdr:row>15</xdr:row>
      <xdr:rowOff>112058</xdr:rowOff>
    </xdr:from>
    <xdr:to>
      <xdr:col>2</xdr:col>
      <xdr:colOff>560295</xdr:colOff>
      <xdr:row>15</xdr:row>
      <xdr:rowOff>112058</xdr:rowOff>
    </xdr:to>
    <xdr:cxnSp macro="">
      <xdr:nvCxnSpPr>
        <xdr:cNvPr id="208" name="Rovná spojnica 207"/>
        <xdr:cNvCxnSpPr/>
      </xdr:nvCxnSpPr>
      <xdr:spPr>
        <a:xfrm>
          <a:off x="15627163" y="3417233"/>
          <a:ext cx="81130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13</xdr:row>
      <xdr:rowOff>89647</xdr:rowOff>
    </xdr:from>
    <xdr:to>
      <xdr:col>2</xdr:col>
      <xdr:colOff>582706</xdr:colOff>
      <xdr:row>13</xdr:row>
      <xdr:rowOff>89647</xdr:rowOff>
    </xdr:to>
    <xdr:cxnSp macro="">
      <xdr:nvCxnSpPr>
        <xdr:cNvPr id="209" name="Rovná spojnica 208"/>
        <xdr:cNvCxnSpPr/>
      </xdr:nvCxnSpPr>
      <xdr:spPr>
        <a:xfrm>
          <a:off x="15615957" y="2994772"/>
          <a:ext cx="8449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13</xdr:row>
      <xdr:rowOff>78441</xdr:rowOff>
    </xdr:from>
    <xdr:to>
      <xdr:col>7</xdr:col>
      <xdr:colOff>257735</xdr:colOff>
      <xdr:row>13</xdr:row>
      <xdr:rowOff>78441</xdr:rowOff>
    </xdr:to>
    <xdr:cxnSp macro="">
      <xdr:nvCxnSpPr>
        <xdr:cNvPr id="210" name="Rovná spojnica 209"/>
        <xdr:cNvCxnSpPr/>
      </xdr:nvCxnSpPr>
      <xdr:spPr>
        <a:xfrm>
          <a:off x="18338987" y="2983566"/>
          <a:ext cx="84492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14</xdr:row>
      <xdr:rowOff>0</xdr:rowOff>
    </xdr:from>
    <xdr:to>
      <xdr:col>7</xdr:col>
      <xdr:colOff>224118</xdr:colOff>
      <xdr:row>14</xdr:row>
      <xdr:rowOff>0</xdr:rowOff>
    </xdr:to>
    <xdr:cxnSp macro="">
      <xdr:nvCxnSpPr>
        <xdr:cNvPr id="211" name="Rovná spojnica 210"/>
        <xdr:cNvCxnSpPr/>
      </xdr:nvCxnSpPr>
      <xdr:spPr>
        <a:xfrm>
          <a:off x="18338987" y="3124200"/>
          <a:ext cx="81130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14</xdr:row>
      <xdr:rowOff>134471</xdr:rowOff>
    </xdr:from>
    <xdr:to>
      <xdr:col>7</xdr:col>
      <xdr:colOff>257735</xdr:colOff>
      <xdr:row>14</xdr:row>
      <xdr:rowOff>134471</xdr:rowOff>
    </xdr:to>
    <xdr:cxnSp macro="">
      <xdr:nvCxnSpPr>
        <xdr:cNvPr id="212" name="Rovná spojnica 211"/>
        <xdr:cNvCxnSpPr/>
      </xdr:nvCxnSpPr>
      <xdr:spPr>
        <a:xfrm>
          <a:off x="18338987" y="3258671"/>
          <a:ext cx="84492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15</xdr:row>
      <xdr:rowOff>100853</xdr:rowOff>
    </xdr:from>
    <xdr:to>
      <xdr:col>7</xdr:col>
      <xdr:colOff>257735</xdr:colOff>
      <xdr:row>15</xdr:row>
      <xdr:rowOff>100853</xdr:rowOff>
    </xdr:to>
    <xdr:cxnSp macro="">
      <xdr:nvCxnSpPr>
        <xdr:cNvPr id="213" name="Rovná spojnica 212"/>
        <xdr:cNvCxnSpPr/>
      </xdr:nvCxnSpPr>
      <xdr:spPr>
        <a:xfrm>
          <a:off x="18338987" y="3406028"/>
          <a:ext cx="84492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268942</xdr:colOff>
      <xdr:row>6</xdr:row>
      <xdr:rowOff>22412</xdr:rowOff>
    </xdr:from>
    <xdr:to>
      <xdr:col>1</xdr:col>
      <xdr:colOff>269945</xdr:colOff>
      <xdr:row>14</xdr:row>
      <xdr:rowOff>142780</xdr:rowOff>
    </xdr:to>
    <xdr:cxnSp macro="">
      <xdr:nvCxnSpPr>
        <xdr:cNvPr id="214" name="Rovná spojnica 213"/>
        <xdr:cNvCxnSpPr/>
      </xdr:nvCxnSpPr>
      <xdr:spPr>
        <a:xfrm flipV="1">
          <a:off x="15537517" y="1613087"/>
          <a:ext cx="1003" cy="16538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302560</xdr:colOff>
      <xdr:row>6</xdr:row>
      <xdr:rowOff>22411</xdr:rowOff>
    </xdr:from>
    <xdr:to>
      <xdr:col>7</xdr:col>
      <xdr:colOff>303563</xdr:colOff>
      <xdr:row>14</xdr:row>
      <xdr:rowOff>142779</xdr:rowOff>
    </xdr:to>
    <xdr:cxnSp macro="">
      <xdr:nvCxnSpPr>
        <xdr:cNvPr id="215" name="Rovná spojnica 214"/>
        <xdr:cNvCxnSpPr/>
      </xdr:nvCxnSpPr>
      <xdr:spPr>
        <a:xfrm flipV="1">
          <a:off x="19228735" y="1613086"/>
          <a:ext cx="1003" cy="16538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593912</xdr:colOff>
      <xdr:row>7</xdr:row>
      <xdr:rowOff>137367</xdr:rowOff>
    </xdr:from>
    <xdr:to>
      <xdr:col>5</xdr:col>
      <xdr:colOff>594916</xdr:colOff>
      <xdr:row>11</xdr:row>
      <xdr:rowOff>33617</xdr:rowOff>
    </xdr:to>
    <xdr:cxnSp macro="">
      <xdr:nvCxnSpPr>
        <xdr:cNvPr id="216" name="Rovná spojnica 215"/>
        <xdr:cNvCxnSpPr/>
      </xdr:nvCxnSpPr>
      <xdr:spPr>
        <a:xfrm flipV="1">
          <a:off x="18300887" y="1909017"/>
          <a:ext cx="1004" cy="620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11206</xdr:colOff>
      <xdr:row>7</xdr:row>
      <xdr:rowOff>159779</xdr:rowOff>
    </xdr:from>
    <xdr:to>
      <xdr:col>3</xdr:col>
      <xdr:colOff>12210</xdr:colOff>
      <xdr:row>11</xdr:row>
      <xdr:rowOff>56029</xdr:rowOff>
    </xdr:to>
    <xdr:cxnSp macro="">
      <xdr:nvCxnSpPr>
        <xdr:cNvPr id="217" name="Rovná spojnica 216"/>
        <xdr:cNvCxnSpPr/>
      </xdr:nvCxnSpPr>
      <xdr:spPr>
        <a:xfrm flipV="1">
          <a:off x="16498981" y="1931429"/>
          <a:ext cx="1004" cy="620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247170</xdr:colOff>
      <xdr:row>6</xdr:row>
      <xdr:rowOff>154877</xdr:rowOff>
    </xdr:from>
    <xdr:to>
      <xdr:col>7</xdr:col>
      <xdr:colOff>313764</xdr:colOff>
      <xdr:row>6</xdr:row>
      <xdr:rowOff>156883</xdr:rowOff>
    </xdr:to>
    <xdr:cxnSp macro="">
      <xdr:nvCxnSpPr>
        <xdr:cNvPr id="218" name="Rovná spojovacia šípka 217"/>
        <xdr:cNvCxnSpPr/>
      </xdr:nvCxnSpPr>
      <xdr:spPr>
        <a:xfrm>
          <a:off x="15515745" y="1745552"/>
          <a:ext cx="3724194" cy="200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269582</xdr:colOff>
      <xdr:row>9</xdr:row>
      <xdr:rowOff>9200</xdr:rowOff>
    </xdr:from>
    <xdr:to>
      <xdr:col>3</xdr:col>
      <xdr:colOff>33618</xdr:colOff>
      <xdr:row>9</xdr:row>
      <xdr:rowOff>11205</xdr:rowOff>
    </xdr:to>
    <xdr:cxnSp macro="">
      <xdr:nvCxnSpPr>
        <xdr:cNvPr id="219" name="Rovná spojovacia šípka 218"/>
        <xdr:cNvCxnSpPr/>
      </xdr:nvCxnSpPr>
      <xdr:spPr>
        <a:xfrm>
          <a:off x="15538157" y="2142800"/>
          <a:ext cx="983236" cy="200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594553</xdr:colOff>
      <xdr:row>9</xdr:row>
      <xdr:rowOff>9200</xdr:rowOff>
    </xdr:from>
    <xdr:to>
      <xdr:col>5</xdr:col>
      <xdr:colOff>583406</xdr:colOff>
      <xdr:row>9</xdr:row>
      <xdr:rowOff>11907</xdr:rowOff>
    </xdr:to>
    <xdr:cxnSp macro="">
      <xdr:nvCxnSpPr>
        <xdr:cNvPr id="220" name="Rovná spojovacia šípka 219"/>
        <xdr:cNvCxnSpPr/>
      </xdr:nvCxnSpPr>
      <xdr:spPr>
        <a:xfrm>
          <a:off x="16472728" y="2142800"/>
          <a:ext cx="1817653" cy="270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584047</xdr:colOff>
      <xdr:row>9</xdr:row>
      <xdr:rowOff>7800</xdr:rowOff>
    </xdr:from>
    <xdr:to>
      <xdr:col>7</xdr:col>
      <xdr:colOff>348082</xdr:colOff>
      <xdr:row>9</xdr:row>
      <xdr:rowOff>9805</xdr:rowOff>
    </xdr:to>
    <xdr:cxnSp macro="">
      <xdr:nvCxnSpPr>
        <xdr:cNvPr id="221" name="Rovná spojovacia šípka 220"/>
        <xdr:cNvCxnSpPr/>
      </xdr:nvCxnSpPr>
      <xdr:spPr>
        <a:xfrm>
          <a:off x="18291022" y="2141400"/>
          <a:ext cx="983235" cy="200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516343</xdr:colOff>
      <xdr:row>24</xdr:row>
      <xdr:rowOff>138229</xdr:rowOff>
    </xdr:from>
    <xdr:to>
      <xdr:col>9</xdr:col>
      <xdr:colOff>268941</xdr:colOff>
      <xdr:row>24</xdr:row>
      <xdr:rowOff>142175</xdr:rowOff>
    </xdr:to>
    <xdr:cxnSp macro="">
      <xdr:nvCxnSpPr>
        <xdr:cNvPr id="222" name="Rovná spojnica 221"/>
        <xdr:cNvCxnSpPr/>
      </xdr:nvCxnSpPr>
      <xdr:spPr>
        <a:xfrm flipH="1" flipV="1">
          <a:off x="5112156" y="4984073"/>
          <a:ext cx="586035" cy="394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449106</xdr:colOff>
      <xdr:row>12</xdr:row>
      <xdr:rowOff>127163</xdr:rowOff>
    </xdr:from>
    <xdr:to>
      <xdr:col>9</xdr:col>
      <xdr:colOff>183576</xdr:colOff>
      <xdr:row>12</xdr:row>
      <xdr:rowOff>127163</xdr:rowOff>
    </xdr:to>
    <xdr:cxnSp macro="">
      <xdr:nvCxnSpPr>
        <xdr:cNvPr id="223" name="Rovná spojnica 222"/>
        <xdr:cNvCxnSpPr/>
      </xdr:nvCxnSpPr>
      <xdr:spPr>
        <a:xfrm flipH="1">
          <a:off x="19375281" y="2803688"/>
          <a:ext cx="5726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437900</xdr:colOff>
      <xdr:row>16</xdr:row>
      <xdr:rowOff>138369</xdr:rowOff>
    </xdr:from>
    <xdr:to>
      <xdr:col>9</xdr:col>
      <xdr:colOff>172370</xdr:colOff>
      <xdr:row>16</xdr:row>
      <xdr:rowOff>138369</xdr:rowOff>
    </xdr:to>
    <xdr:cxnSp macro="">
      <xdr:nvCxnSpPr>
        <xdr:cNvPr id="224" name="Rovná spojnica 223"/>
        <xdr:cNvCxnSpPr/>
      </xdr:nvCxnSpPr>
      <xdr:spPr>
        <a:xfrm flipH="1">
          <a:off x="19364075" y="3624519"/>
          <a:ext cx="57267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205628</xdr:colOff>
      <xdr:row>12</xdr:row>
      <xdr:rowOff>123265</xdr:rowOff>
    </xdr:from>
    <xdr:to>
      <xdr:col>8</xdr:col>
      <xdr:colOff>212912</xdr:colOff>
      <xdr:row>16</xdr:row>
      <xdr:rowOff>168089</xdr:rowOff>
    </xdr:to>
    <xdr:cxnSp macro="">
      <xdr:nvCxnSpPr>
        <xdr:cNvPr id="225" name="Rovná spojovacia šípka 224"/>
        <xdr:cNvCxnSpPr/>
      </xdr:nvCxnSpPr>
      <xdr:spPr>
        <a:xfrm>
          <a:off x="19741403" y="2799790"/>
          <a:ext cx="7284" cy="8544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538546</xdr:colOff>
      <xdr:row>13</xdr:row>
      <xdr:rowOff>44822</xdr:rowOff>
    </xdr:from>
    <xdr:to>
      <xdr:col>8</xdr:col>
      <xdr:colOff>112059</xdr:colOff>
      <xdr:row>16</xdr:row>
      <xdr:rowOff>0</xdr:rowOff>
    </xdr:to>
    <xdr:sp macro="" textlink="">
      <xdr:nvSpPr>
        <xdr:cNvPr id="226" name="BlokTextu 225"/>
        <xdr:cNvSpPr txBox="1"/>
      </xdr:nvSpPr>
      <xdr:spPr>
        <a:xfrm rot="16200000">
          <a:off x="19288176" y="3126492"/>
          <a:ext cx="536203" cy="18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</xdr:col>
      <xdr:colOff>436290</xdr:colOff>
      <xdr:row>7</xdr:row>
      <xdr:rowOff>123265</xdr:rowOff>
    </xdr:from>
    <xdr:to>
      <xdr:col>2</xdr:col>
      <xdr:colOff>477468</xdr:colOff>
      <xdr:row>8</xdr:row>
      <xdr:rowOff>118405</xdr:rowOff>
    </xdr:to>
    <xdr:sp macro="" textlink="">
      <xdr:nvSpPr>
        <xdr:cNvPr id="227" name="BlokTextu 226"/>
        <xdr:cNvSpPr txBox="1"/>
      </xdr:nvSpPr>
      <xdr:spPr>
        <a:xfrm>
          <a:off x="15704865" y="1894915"/>
          <a:ext cx="650778" cy="176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  <xdr:twoCellAnchor>
    <xdr:from>
      <xdr:col>3</xdr:col>
      <xdr:colOff>481113</xdr:colOff>
      <xdr:row>7</xdr:row>
      <xdr:rowOff>134471</xdr:rowOff>
    </xdr:from>
    <xdr:to>
      <xdr:col>4</xdr:col>
      <xdr:colOff>522290</xdr:colOff>
      <xdr:row>8</xdr:row>
      <xdr:rowOff>129611</xdr:rowOff>
    </xdr:to>
    <xdr:sp macro="" textlink="">
      <xdr:nvSpPr>
        <xdr:cNvPr id="228" name="BlokTextu 227"/>
        <xdr:cNvSpPr txBox="1"/>
      </xdr:nvSpPr>
      <xdr:spPr>
        <a:xfrm>
          <a:off x="16968888" y="1906121"/>
          <a:ext cx="650777" cy="176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950</a:t>
          </a:r>
        </a:p>
      </xdr:txBody>
    </xdr:sp>
    <xdr:clientData/>
  </xdr:twoCellAnchor>
  <xdr:twoCellAnchor>
    <xdr:from>
      <xdr:col>8</xdr:col>
      <xdr:colOff>74899</xdr:colOff>
      <xdr:row>8</xdr:row>
      <xdr:rowOff>95249</xdr:rowOff>
    </xdr:from>
    <xdr:to>
      <xdr:col>10</xdr:col>
      <xdr:colOff>226218</xdr:colOff>
      <xdr:row>11</xdr:row>
      <xdr:rowOff>83343</xdr:rowOff>
    </xdr:to>
    <xdr:sp macro="" textlink="">
      <xdr:nvSpPr>
        <xdr:cNvPr id="229" name="BlokTextu 228"/>
        <xdr:cNvSpPr txBox="1"/>
      </xdr:nvSpPr>
      <xdr:spPr>
        <a:xfrm>
          <a:off x="4932649" y="2024062"/>
          <a:ext cx="984757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vetracia mriežka</a:t>
          </a:r>
        </a:p>
      </xdr:txBody>
    </xdr:sp>
    <xdr:clientData/>
  </xdr:twoCellAnchor>
  <xdr:twoCellAnchor>
    <xdr:from>
      <xdr:col>5</xdr:col>
      <xdr:colOff>369795</xdr:colOff>
      <xdr:row>15</xdr:row>
      <xdr:rowOff>78442</xdr:rowOff>
    </xdr:from>
    <xdr:to>
      <xdr:col>5</xdr:col>
      <xdr:colOff>481854</xdr:colOff>
      <xdr:row>16</xdr:row>
      <xdr:rowOff>1</xdr:rowOff>
    </xdr:to>
    <xdr:sp macro="" textlink="">
      <xdr:nvSpPr>
        <xdr:cNvPr id="230" name="Ovál 229"/>
        <xdr:cNvSpPr/>
      </xdr:nvSpPr>
      <xdr:spPr>
        <a:xfrm>
          <a:off x="18076770" y="3383617"/>
          <a:ext cx="112059" cy="102534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481853</xdr:colOff>
      <xdr:row>25</xdr:row>
      <xdr:rowOff>22412</xdr:rowOff>
    </xdr:from>
    <xdr:to>
      <xdr:col>6</xdr:col>
      <xdr:colOff>67236</xdr:colOff>
      <xdr:row>36</xdr:row>
      <xdr:rowOff>48326</xdr:rowOff>
    </xdr:to>
    <xdr:cxnSp macro="">
      <xdr:nvCxnSpPr>
        <xdr:cNvPr id="231" name="Rovná spojnica 230"/>
        <xdr:cNvCxnSpPr>
          <a:endCxn id="149" idx="1"/>
        </xdr:cNvCxnSpPr>
      </xdr:nvCxnSpPr>
      <xdr:spPr>
        <a:xfrm flipH="1">
          <a:off x="16360028" y="5156387"/>
          <a:ext cx="2023783" cy="203568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481853</xdr:colOff>
      <xdr:row>36</xdr:row>
      <xdr:rowOff>48327</xdr:rowOff>
    </xdr:from>
    <xdr:to>
      <xdr:col>6</xdr:col>
      <xdr:colOff>71437</xdr:colOff>
      <xdr:row>47</xdr:row>
      <xdr:rowOff>71437</xdr:rowOff>
    </xdr:to>
    <xdr:cxnSp macro="">
      <xdr:nvCxnSpPr>
        <xdr:cNvPr id="232" name="Rovná spojnica 231"/>
        <xdr:cNvCxnSpPr>
          <a:stCxn id="149" idx="1"/>
        </xdr:cNvCxnSpPr>
      </xdr:nvCxnSpPr>
      <xdr:spPr>
        <a:xfrm>
          <a:off x="2041572" y="7061108"/>
          <a:ext cx="2018459" cy="1987642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481113</xdr:colOff>
      <xdr:row>5</xdr:row>
      <xdr:rowOff>78441</xdr:rowOff>
    </xdr:from>
    <xdr:to>
      <xdr:col>4</xdr:col>
      <xdr:colOff>522290</xdr:colOff>
      <xdr:row>6</xdr:row>
      <xdr:rowOff>73581</xdr:rowOff>
    </xdr:to>
    <xdr:sp macro="" textlink="">
      <xdr:nvSpPr>
        <xdr:cNvPr id="233" name="BlokTextu 232"/>
        <xdr:cNvSpPr txBox="1"/>
      </xdr:nvSpPr>
      <xdr:spPr>
        <a:xfrm>
          <a:off x="16968888" y="1488141"/>
          <a:ext cx="650777" cy="176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11</xdr:col>
      <xdr:colOff>67235</xdr:colOff>
      <xdr:row>24</xdr:row>
      <xdr:rowOff>145677</xdr:rowOff>
    </xdr:from>
    <xdr:to>
      <xdr:col>17</xdr:col>
      <xdr:colOff>56029</xdr:colOff>
      <xdr:row>47</xdr:row>
      <xdr:rowOff>123266</xdr:rowOff>
    </xdr:to>
    <xdr:sp macro="" textlink="">
      <xdr:nvSpPr>
        <xdr:cNvPr id="234" name="Obdĺžnik 233"/>
        <xdr:cNvSpPr/>
      </xdr:nvSpPr>
      <xdr:spPr>
        <a:xfrm>
          <a:off x="21050810" y="5098677"/>
          <a:ext cx="3646394" cy="415906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70037</xdr:colOff>
      <xdr:row>18</xdr:row>
      <xdr:rowOff>147779</xdr:rowOff>
    </xdr:from>
    <xdr:to>
      <xdr:col>17</xdr:col>
      <xdr:colOff>47625</xdr:colOff>
      <xdr:row>23</xdr:row>
      <xdr:rowOff>30118</xdr:rowOff>
    </xdr:to>
    <xdr:sp macro="" textlink="">
      <xdr:nvSpPr>
        <xdr:cNvPr id="235" name="Obdĺžnik 234"/>
        <xdr:cNvSpPr/>
      </xdr:nvSpPr>
      <xdr:spPr>
        <a:xfrm>
          <a:off x="21053612" y="4005404"/>
          <a:ext cx="3635188" cy="796739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375400</xdr:colOff>
      <xdr:row>35</xdr:row>
      <xdr:rowOff>11766</xdr:rowOff>
    </xdr:from>
    <xdr:to>
      <xdr:col>14</xdr:col>
      <xdr:colOff>319371</xdr:colOff>
      <xdr:row>36</xdr:row>
      <xdr:rowOff>22972</xdr:rowOff>
    </xdr:to>
    <xdr:sp macro="" textlink="">
      <xdr:nvSpPr>
        <xdr:cNvPr id="236" name="BlokTextu 235"/>
        <xdr:cNvSpPr txBox="1"/>
      </xdr:nvSpPr>
      <xdr:spPr>
        <a:xfrm rot="19420853">
          <a:off x="22578175" y="6974541"/>
          <a:ext cx="553571" cy="192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13</xdr:col>
      <xdr:colOff>358590</xdr:colOff>
      <xdr:row>20</xdr:row>
      <xdr:rowOff>71998</xdr:rowOff>
    </xdr:from>
    <xdr:to>
      <xdr:col>14</xdr:col>
      <xdr:colOff>302561</xdr:colOff>
      <xdr:row>21</xdr:row>
      <xdr:rowOff>74099</xdr:rowOff>
    </xdr:to>
    <xdr:sp macro="" textlink="">
      <xdr:nvSpPr>
        <xdr:cNvPr id="237" name="BlokTextu 236"/>
        <xdr:cNvSpPr txBox="1"/>
      </xdr:nvSpPr>
      <xdr:spPr>
        <a:xfrm rot="19420853">
          <a:off x="22561365" y="4301098"/>
          <a:ext cx="553571" cy="183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16</xdr:col>
      <xdr:colOff>385202</xdr:colOff>
      <xdr:row>21</xdr:row>
      <xdr:rowOff>163886</xdr:rowOff>
    </xdr:from>
    <xdr:to>
      <xdr:col>16</xdr:col>
      <xdr:colOff>497261</xdr:colOff>
      <xdr:row>22</xdr:row>
      <xdr:rowOff>86145</xdr:rowOff>
    </xdr:to>
    <xdr:sp macro="" textlink="">
      <xdr:nvSpPr>
        <xdr:cNvPr id="238" name="Ovál 237"/>
        <xdr:cNvSpPr/>
      </xdr:nvSpPr>
      <xdr:spPr>
        <a:xfrm>
          <a:off x="24416777" y="4573961"/>
          <a:ext cx="112059" cy="103234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358589</xdr:colOff>
      <xdr:row>46</xdr:row>
      <xdr:rowOff>33617</xdr:rowOff>
    </xdr:from>
    <xdr:to>
      <xdr:col>16</xdr:col>
      <xdr:colOff>470648</xdr:colOff>
      <xdr:row>46</xdr:row>
      <xdr:rowOff>134470</xdr:rowOff>
    </xdr:to>
    <xdr:sp macro="" textlink="">
      <xdr:nvSpPr>
        <xdr:cNvPr id="239" name="Ovál 238"/>
        <xdr:cNvSpPr/>
      </xdr:nvSpPr>
      <xdr:spPr>
        <a:xfrm>
          <a:off x="24390164" y="8987117"/>
          <a:ext cx="112059" cy="1008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33618</xdr:colOff>
      <xdr:row>44</xdr:row>
      <xdr:rowOff>14102</xdr:rowOff>
    </xdr:from>
    <xdr:to>
      <xdr:col>11</xdr:col>
      <xdr:colOff>34621</xdr:colOff>
      <xdr:row>53</xdr:row>
      <xdr:rowOff>44823</xdr:rowOff>
    </xdr:to>
    <xdr:cxnSp macro="">
      <xdr:nvCxnSpPr>
        <xdr:cNvPr id="240" name="Rovná spojnica 239"/>
        <xdr:cNvCxnSpPr/>
      </xdr:nvCxnSpPr>
      <xdr:spPr>
        <a:xfrm flipV="1">
          <a:off x="21017193" y="8605652"/>
          <a:ext cx="1003" cy="16594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78441</xdr:colOff>
      <xdr:row>44</xdr:row>
      <xdr:rowOff>70131</xdr:rowOff>
    </xdr:from>
    <xdr:to>
      <xdr:col>17</xdr:col>
      <xdr:colOff>79444</xdr:colOff>
      <xdr:row>53</xdr:row>
      <xdr:rowOff>100852</xdr:rowOff>
    </xdr:to>
    <xdr:cxnSp macro="">
      <xdr:nvCxnSpPr>
        <xdr:cNvPr id="241" name="Rovná spojnica 240"/>
        <xdr:cNvCxnSpPr/>
      </xdr:nvCxnSpPr>
      <xdr:spPr>
        <a:xfrm flipV="1">
          <a:off x="24719616" y="8661681"/>
          <a:ext cx="1003" cy="16594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33618</xdr:colOff>
      <xdr:row>52</xdr:row>
      <xdr:rowOff>22412</xdr:rowOff>
    </xdr:from>
    <xdr:to>
      <xdr:col>17</xdr:col>
      <xdr:colOff>78441</xdr:colOff>
      <xdr:row>52</xdr:row>
      <xdr:rowOff>22412</xdr:rowOff>
    </xdr:to>
    <xdr:cxnSp macro="">
      <xdr:nvCxnSpPr>
        <xdr:cNvPr id="242" name="Rovná spojovacia šípka 241"/>
        <xdr:cNvCxnSpPr/>
      </xdr:nvCxnSpPr>
      <xdr:spPr>
        <a:xfrm>
          <a:off x="21017193" y="10061762"/>
          <a:ext cx="370242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212172</xdr:colOff>
      <xdr:row>50</xdr:row>
      <xdr:rowOff>123265</xdr:rowOff>
    </xdr:from>
    <xdr:to>
      <xdr:col>14</xdr:col>
      <xdr:colOff>253350</xdr:colOff>
      <xdr:row>51</xdr:row>
      <xdr:rowOff>118407</xdr:rowOff>
    </xdr:to>
    <xdr:sp macro="" textlink="">
      <xdr:nvSpPr>
        <xdr:cNvPr id="243" name="BlokTextu 242"/>
        <xdr:cNvSpPr txBox="1"/>
      </xdr:nvSpPr>
      <xdr:spPr>
        <a:xfrm>
          <a:off x="22414947" y="9800665"/>
          <a:ext cx="650778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16</xdr:col>
      <xdr:colOff>393080</xdr:colOff>
      <xdr:row>24</xdr:row>
      <xdr:rowOff>116517</xdr:rowOff>
    </xdr:from>
    <xdr:to>
      <xdr:col>18</xdr:col>
      <xdr:colOff>190500</xdr:colOff>
      <xdr:row>24</xdr:row>
      <xdr:rowOff>119062</xdr:rowOff>
    </xdr:to>
    <xdr:cxnSp macro="">
      <xdr:nvCxnSpPr>
        <xdr:cNvPr id="244" name="Rovná spojnica 243"/>
        <xdr:cNvCxnSpPr/>
      </xdr:nvCxnSpPr>
      <xdr:spPr>
        <a:xfrm flipH="1" flipV="1">
          <a:off x="9465643" y="4867111"/>
          <a:ext cx="1011857" cy="25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359463</xdr:colOff>
      <xdr:row>47</xdr:row>
      <xdr:rowOff>119062</xdr:rowOff>
    </xdr:from>
    <xdr:to>
      <xdr:col>18</xdr:col>
      <xdr:colOff>202406</xdr:colOff>
      <xdr:row>47</xdr:row>
      <xdr:rowOff>127723</xdr:rowOff>
    </xdr:to>
    <xdr:cxnSp macro="">
      <xdr:nvCxnSpPr>
        <xdr:cNvPr id="245" name="Rovná spojnica 244"/>
        <xdr:cNvCxnSpPr/>
      </xdr:nvCxnSpPr>
      <xdr:spPr>
        <a:xfrm flipH="1">
          <a:off x="9432026" y="9001125"/>
          <a:ext cx="1057380" cy="866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523875</xdr:colOff>
      <xdr:row>24</xdr:row>
      <xdr:rowOff>119062</xdr:rowOff>
    </xdr:from>
    <xdr:to>
      <xdr:col>17</xdr:col>
      <xdr:colOff>523875</xdr:colOff>
      <xdr:row>47</xdr:row>
      <xdr:rowOff>154781</xdr:rowOff>
    </xdr:to>
    <xdr:cxnSp macro="">
      <xdr:nvCxnSpPr>
        <xdr:cNvPr id="246" name="Rovná spojovacia šípka 245"/>
        <xdr:cNvCxnSpPr/>
      </xdr:nvCxnSpPr>
      <xdr:spPr>
        <a:xfrm>
          <a:off x="10203656" y="4869656"/>
          <a:ext cx="0" cy="41671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243693</xdr:colOff>
      <xdr:row>32</xdr:row>
      <xdr:rowOff>88236</xdr:rowOff>
    </xdr:from>
    <xdr:to>
      <xdr:col>17</xdr:col>
      <xdr:colOff>413218</xdr:colOff>
      <xdr:row>38</xdr:row>
      <xdr:rowOff>56731</xdr:rowOff>
    </xdr:to>
    <xdr:sp macro="" textlink="">
      <xdr:nvSpPr>
        <xdr:cNvPr id="247" name="BlokTextu 246"/>
        <xdr:cNvSpPr txBox="1"/>
      </xdr:nvSpPr>
      <xdr:spPr>
        <a:xfrm rot="16200000">
          <a:off x="9488208" y="6726658"/>
          <a:ext cx="1040058" cy="16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17</xdr:col>
      <xdr:colOff>228987</xdr:colOff>
      <xdr:row>19</xdr:row>
      <xdr:rowOff>81239</xdr:rowOff>
    </xdr:from>
    <xdr:to>
      <xdr:col>17</xdr:col>
      <xdr:colOff>407617</xdr:colOff>
      <xdr:row>22</xdr:row>
      <xdr:rowOff>74936</xdr:rowOff>
    </xdr:to>
    <xdr:sp macro="" textlink="">
      <xdr:nvSpPr>
        <xdr:cNvPr id="248" name="BlokTextu 247"/>
        <xdr:cNvSpPr txBox="1"/>
      </xdr:nvSpPr>
      <xdr:spPr>
        <a:xfrm rot="16200000">
          <a:off x="9733344" y="4114288"/>
          <a:ext cx="529478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16</xdr:col>
      <xdr:colOff>416892</xdr:colOff>
      <xdr:row>23</xdr:row>
      <xdr:rowOff>45080</xdr:rowOff>
    </xdr:from>
    <xdr:to>
      <xdr:col>18</xdr:col>
      <xdr:colOff>130969</xdr:colOff>
      <xdr:row>23</xdr:row>
      <xdr:rowOff>47625</xdr:rowOff>
    </xdr:to>
    <xdr:cxnSp macro="">
      <xdr:nvCxnSpPr>
        <xdr:cNvPr id="347" name="Rovná spojnica 346"/>
        <xdr:cNvCxnSpPr/>
      </xdr:nvCxnSpPr>
      <xdr:spPr>
        <a:xfrm flipH="1" flipV="1">
          <a:off x="9489455" y="4617080"/>
          <a:ext cx="928514" cy="25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440706</xdr:colOff>
      <xdr:row>18</xdr:row>
      <xdr:rowOff>130969</xdr:rowOff>
    </xdr:from>
    <xdr:to>
      <xdr:col>18</xdr:col>
      <xdr:colOff>107156</xdr:colOff>
      <xdr:row>18</xdr:row>
      <xdr:rowOff>140329</xdr:rowOff>
    </xdr:to>
    <xdr:cxnSp macro="">
      <xdr:nvCxnSpPr>
        <xdr:cNvPr id="348" name="Rovná spojnica 347"/>
        <xdr:cNvCxnSpPr/>
      </xdr:nvCxnSpPr>
      <xdr:spPr>
        <a:xfrm flipH="1">
          <a:off x="9513269" y="3798094"/>
          <a:ext cx="880887" cy="93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502583</xdr:colOff>
      <xdr:row>18</xdr:row>
      <xdr:rowOff>126065</xdr:rowOff>
    </xdr:from>
    <xdr:to>
      <xdr:col>17</xdr:col>
      <xdr:colOff>509867</xdr:colOff>
      <xdr:row>23</xdr:row>
      <xdr:rowOff>53228</xdr:rowOff>
    </xdr:to>
    <xdr:cxnSp macro="">
      <xdr:nvCxnSpPr>
        <xdr:cNvPr id="349" name="Rovná spojovacia šípka 348"/>
        <xdr:cNvCxnSpPr/>
      </xdr:nvCxnSpPr>
      <xdr:spPr>
        <a:xfrm>
          <a:off x="10182364" y="3793190"/>
          <a:ext cx="7284" cy="83203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35719</xdr:rowOff>
    </xdr:from>
    <xdr:to>
      <xdr:col>1</xdr:col>
      <xdr:colOff>357188</xdr:colOff>
      <xdr:row>12</xdr:row>
      <xdr:rowOff>47624</xdr:rowOff>
    </xdr:to>
    <xdr:sp macro="" textlink="">
      <xdr:nvSpPr>
        <xdr:cNvPr id="480" name="BlokTextu 479"/>
        <xdr:cNvSpPr txBox="1"/>
      </xdr:nvSpPr>
      <xdr:spPr>
        <a:xfrm>
          <a:off x="0" y="1869282"/>
          <a:ext cx="821532" cy="72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vetracia mriežka</a:t>
          </a:r>
        </a:p>
      </xdr:txBody>
    </xdr:sp>
    <xdr:clientData/>
  </xdr:twoCellAnchor>
  <xdr:twoCellAnchor>
    <xdr:from>
      <xdr:col>0</xdr:col>
      <xdr:colOff>410766</xdr:colOff>
      <xdr:row>12</xdr:row>
      <xdr:rowOff>47624</xdr:rowOff>
    </xdr:from>
    <xdr:to>
      <xdr:col>1</xdr:col>
      <xdr:colOff>452438</xdr:colOff>
      <xdr:row>15</xdr:row>
      <xdr:rowOff>71437</xdr:rowOff>
    </xdr:to>
    <xdr:cxnSp macro="">
      <xdr:nvCxnSpPr>
        <xdr:cNvPr id="482" name="Rovná spojnica 481"/>
        <xdr:cNvCxnSpPr>
          <a:stCxn id="480" idx="2"/>
        </xdr:cNvCxnSpPr>
      </xdr:nvCxnSpPr>
      <xdr:spPr>
        <a:xfrm>
          <a:off x="410766" y="2595562"/>
          <a:ext cx="506016" cy="595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</xdr:colOff>
      <xdr:row>11</xdr:row>
      <xdr:rowOff>59531</xdr:rowOff>
    </xdr:from>
    <xdr:to>
      <xdr:col>8</xdr:col>
      <xdr:colOff>95250</xdr:colOff>
      <xdr:row>14</xdr:row>
      <xdr:rowOff>47625</xdr:rowOff>
    </xdr:to>
    <xdr:cxnSp macro="">
      <xdr:nvCxnSpPr>
        <xdr:cNvPr id="484" name="Rovná spojnica 483"/>
        <xdr:cNvCxnSpPr/>
      </xdr:nvCxnSpPr>
      <xdr:spPr>
        <a:xfrm flipV="1">
          <a:off x="4619625" y="2524125"/>
          <a:ext cx="678656" cy="5595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41</xdr:row>
      <xdr:rowOff>95250</xdr:rowOff>
    </xdr:from>
    <xdr:to>
      <xdr:col>2</xdr:col>
      <xdr:colOff>404812</xdr:colOff>
      <xdr:row>47</xdr:row>
      <xdr:rowOff>83343</xdr:rowOff>
    </xdr:to>
    <xdr:sp macro="" textlink="">
      <xdr:nvSpPr>
        <xdr:cNvPr id="497" name="Obdĺžnik 496"/>
        <xdr:cNvSpPr/>
      </xdr:nvSpPr>
      <xdr:spPr>
        <a:xfrm>
          <a:off x="1285875" y="8001000"/>
          <a:ext cx="678656" cy="105965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190500</xdr:colOff>
      <xdr:row>41</xdr:row>
      <xdr:rowOff>107156</xdr:rowOff>
    </xdr:from>
    <xdr:to>
      <xdr:col>7</xdr:col>
      <xdr:colOff>238125</xdr:colOff>
      <xdr:row>47</xdr:row>
      <xdr:rowOff>59531</xdr:rowOff>
    </xdr:to>
    <xdr:sp macro="" textlink="">
      <xdr:nvSpPr>
        <xdr:cNvPr id="499" name="Obdĺžnik 498"/>
        <xdr:cNvSpPr/>
      </xdr:nvSpPr>
      <xdr:spPr>
        <a:xfrm>
          <a:off x="4179094" y="8012906"/>
          <a:ext cx="654844" cy="1023938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357187</xdr:colOff>
      <xdr:row>41</xdr:row>
      <xdr:rowOff>35719</xdr:rowOff>
    </xdr:from>
    <xdr:to>
      <xdr:col>1</xdr:col>
      <xdr:colOff>369093</xdr:colOff>
      <xdr:row>41</xdr:row>
      <xdr:rowOff>47625</xdr:rowOff>
    </xdr:to>
    <xdr:cxnSp macro="">
      <xdr:nvCxnSpPr>
        <xdr:cNvPr id="501" name="Rovná spojnica 500"/>
        <xdr:cNvCxnSpPr/>
      </xdr:nvCxnSpPr>
      <xdr:spPr>
        <a:xfrm flipH="1">
          <a:off x="357187" y="7846219"/>
          <a:ext cx="476250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369094</xdr:colOff>
      <xdr:row>47</xdr:row>
      <xdr:rowOff>130968</xdr:rowOff>
    </xdr:from>
    <xdr:to>
      <xdr:col>1</xdr:col>
      <xdr:colOff>500063</xdr:colOff>
      <xdr:row>47</xdr:row>
      <xdr:rowOff>130969</xdr:rowOff>
    </xdr:to>
    <xdr:cxnSp macro="">
      <xdr:nvCxnSpPr>
        <xdr:cNvPr id="502" name="Rovná spojnica 501"/>
        <xdr:cNvCxnSpPr/>
      </xdr:nvCxnSpPr>
      <xdr:spPr>
        <a:xfrm flipH="1" flipV="1">
          <a:off x="369094" y="9013031"/>
          <a:ext cx="595313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1823</xdr:colOff>
      <xdr:row>41</xdr:row>
      <xdr:rowOff>34319</xdr:rowOff>
    </xdr:from>
    <xdr:to>
      <xdr:col>1</xdr:col>
      <xdr:colOff>11906</xdr:colOff>
      <xdr:row>47</xdr:row>
      <xdr:rowOff>142874</xdr:rowOff>
    </xdr:to>
    <xdr:cxnSp macro="">
      <xdr:nvCxnSpPr>
        <xdr:cNvPr id="503" name="Rovná spojovacia šípka 502"/>
        <xdr:cNvCxnSpPr/>
      </xdr:nvCxnSpPr>
      <xdr:spPr>
        <a:xfrm>
          <a:off x="466167" y="7844819"/>
          <a:ext cx="10083" cy="118011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261943</xdr:colOff>
      <xdr:row>43</xdr:row>
      <xdr:rowOff>51833</xdr:rowOff>
    </xdr:from>
    <xdr:to>
      <xdr:col>0</xdr:col>
      <xdr:colOff>418126</xdr:colOff>
      <xdr:row>46</xdr:row>
      <xdr:rowOff>59536</xdr:rowOff>
    </xdr:to>
    <xdr:sp macro="" textlink="">
      <xdr:nvSpPr>
        <xdr:cNvPr id="505" name="BlokTextu 504"/>
        <xdr:cNvSpPr txBox="1"/>
      </xdr:nvSpPr>
      <xdr:spPr>
        <a:xfrm rot="16200000">
          <a:off x="68293" y="8413171"/>
          <a:ext cx="543484" cy="156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114821</xdr:colOff>
      <xdr:row>7</xdr:row>
      <xdr:rowOff>147078</xdr:rowOff>
    </xdr:from>
    <xdr:to>
      <xdr:col>7</xdr:col>
      <xdr:colOff>155999</xdr:colOff>
      <xdr:row>8</xdr:row>
      <xdr:rowOff>142218</xdr:rowOff>
    </xdr:to>
    <xdr:sp macro="" textlink="">
      <xdr:nvSpPr>
        <xdr:cNvPr id="524" name="BlokTextu 523"/>
        <xdr:cNvSpPr txBox="1"/>
      </xdr:nvSpPr>
      <xdr:spPr>
        <a:xfrm>
          <a:off x="3627165" y="1802047"/>
          <a:ext cx="648397" cy="173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119063</xdr:colOff>
      <xdr:row>16</xdr:row>
      <xdr:rowOff>154781</xdr:rowOff>
    </xdr:from>
    <xdr:to>
      <xdr:col>16</xdr:col>
      <xdr:colOff>476250</xdr:colOff>
      <xdr:row>44</xdr:row>
      <xdr:rowOff>83343</xdr:rowOff>
    </xdr:to>
    <xdr:sp macro="" textlink="">
      <xdr:nvSpPr>
        <xdr:cNvPr id="339" name="Obdĺžnik 338"/>
        <xdr:cNvSpPr/>
      </xdr:nvSpPr>
      <xdr:spPr>
        <a:xfrm>
          <a:off x="8846344" y="3393281"/>
          <a:ext cx="1571625" cy="496490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27293</xdr:colOff>
      <xdr:row>16</xdr:row>
      <xdr:rowOff>112059</xdr:rowOff>
    </xdr:from>
    <xdr:to>
      <xdr:col>6</xdr:col>
      <xdr:colOff>542684</xdr:colOff>
      <xdr:row>39</xdr:row>
      <xdr:rowOff>89648</xdr:rowOff>
    </xdr:to>
    <xdr:sp macro="" textlink="">
      <xdr:nvSpPr>
        <xdr:cNvPr id="105" name="Obdĺžnik 104"/>
        <xdr:cNvSpPr/>
      </xdr:nvSpPr>
      <xdr:spPr>
        <a:xfrm>
          <a:off x="870936" y="3473023"/>
          <a:ext cx="3576998" cy="407333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27294</xdr:colOff>
      <xdr:row>10</xdr:row>
      <xdr:rowOff>112059</xdr:rowOff>
    </xdr:from>
    <xdr:to>
      <xdr:col>6</xdr:col>
      <xdr:colOff>562995</xdr:colOff>
      <xdr:row>15</xdr:row>
      <xdr:rowOff>0</xdr:rowOff>
    </xdr:to>
    <xdr:sp macro="" textlink="">
      <xdr:nvSpPr>
        <xdr:cNvPr id="106" name="Obdĺžnik 105"/>
        <xdr:cNvSpPr/>
      </xdr:nvSpPr>
      <xdr:spPr>
        <a:xfrm>
          <a:off x="870937" y="2411666"/>
          <a:ext cx="3597308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228920</xdr:colOff>
      <xdr:row>13</xdr:row>
      <xdr:rowOff>100853</xdr:rowOff>
    </xdr:from>
    <xdr:to>
      <xdr:col>3</xdr:col>
      <xdr:colOff>340979</xdr:colOff>
      <xdr:row>14</xdr:row>
      <xdr:rowOff>22412</xdr:rowOff>
    </xdr:to>
    <xdr:sp macro="" textlink="">
      <xdr:nvSpPr>
        <xdr:cNvPr id="107" name="Ovál 106"/>
        <xdr:cNvSpPr/>
      </xdr:nvSpPr>
      <xdr:spPr>
        <a:xfrm>
          <a:off x="2297206" y="2931139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548288</xdr:colOff>
      <xdr:row>12</xdr:row>
      <xdr:rowOff>34176</xdr:rowOff>
    </xdr:from>
    <xdr:to>
      <xdr:col>2</xdr:col>
      <xdr:colOff>492259</xdr:colOff>
      <xdr:row>13</xdr:row>
      <xdr:rowOff>45382</xdr:rowOff>
    </xdr:to>
    <xdr:sp macro="" textlink="">
      <xdr:nvSpPr>
        <xdr:cNvPr id="108" name="BlokTextu 107"/>
        <xdr:cNvSpPr txBox="1"/>
      </xdr:nvSpPr>
      <xdr:spPr>
        <a:xfrm rot="19420853">
          <a:off x="1391931" y="2687569"/>
          <a:ext cx="556292" cy="18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206508</xdr:colOff>
      <xdr:row>37</xdr:row>
      <xdr:rowOff>145676</xdr:rowOff>
    </xdr:from>
    <xdr:to>
      <xdr:col>6</xdr:col>
      <xdr:colOff>318567</xdr:colOff>
      <xdr:row>38</xdr:row>
      <xdr:rowOff>67235</xdr:rowOff>
    </xdr:to>
    <xdr:sp macro="" textlink="">
      <xdr:nvSpPr>
        <xdr:cNvPr id="109" name="Ovál 108"/>
        <xdr:cNvSpPr/>
      </xdr:nvSpPr>
      <xdr:spPr>
        <a:xfrm>
          <a:off x="4111758" y="7248605"/>
          <a:ext cx="112059" cy="98451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254835</xdr:colOff>
      <xdr:row>26</xdr:row>
      <xdr:rowOff>77601</xdr:rowOff>
    </xdr:from>
    <xdr:to>
      <xdr:col>4</xdr:col>
      <xdr:colOff>198806</xdr:colOff>
      <xdr:row>27</xdr:row>
      <xdr:rowOff>88805</xdr:rowOff>
    </xdr:to>
    <xdr:sp macro="" textlink="">
      <xdr:nvSpPr>
        <xdr:cNvPr id="110" name="BlokTextu 109"/>
        <xdr:cNvSpPr txBox="1"/>
      </xdr:nvSpPr>
      <xdr:spPr>
        <a:xfrm rot="19420853">
          <a:off x="2323121" y="5234708"/>
          <a:ext cx="556292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22251</xdr:colOff>
      <xdr:row>36</xdr:row>
      <xdr:rowOff>14102</xdr:rowOff>
    </xdr:from>
    <xdr:to>
      <xdr:col>1</xdr:col>
      <xdr:colOff>23254</xdr:colOff>
      <xdr:row>45</xdr:row>
      <xdr:rowOff>44823</xdr:rowOff>
    </xdr:to>
    <xdr:cxnSp macro="">
      <xdr:nvCxnSpPr>
        <xdr:cNvPr id="111" name="Rovná spojnica 110"/>
        <xdr:cNvCxnSpPr/>
      </xdr:nvCxnSpPr>
      <xdr:spPr>
        <a:xfrm flipV="1">
          <a:off x="865894" y="6940138"/>
          <a:ext cx="1003" cy="16363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565097</xdr:colOff>
      <xdr:row>36</xdr:row>
      <xdr:rowOff>25308</xdr:rowOff>
    </xdr:from>
    <xdr:to>
      <xdr:col>6</xdr:col>
      <xdr:colOff>566100</xdr:colOff>
      <xdr:row>45</xdr:row>
      <xdr:rowOff>56029</xdr:rowOff>
    </xdr:to>
    <xdr:cxnSp macro="">
      <xdr:nvCxnSpPr>
        <xdr:cNvPr id="112" name="Rovná spojnica 111"/>
        <xdr:cNvCxnSpPr/>
      </xdr:nvCxnSpPr>
      <xdr:spPr>
        <a:xfrm flipV="1">
          <a:off x="4470347" y="6951344"/>
          <a:ext cx="1003" cy="16363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22251</xdr:colOff>
      <xdr:row>44</xdr:row>
      <xdr:rowOff>22412</xdr:rowOff>
    </xdr:from>
    <xdr:to>
      <xdr:col>6</xdr:col>
      <xdr:colOff>565096</xdr:colOff>
      <xdr:row>44</xdr:row>
      <xdr:rowOff>22412</xdr:rowOff>
    </xdr:to>
    <xdr:cxnSp macro="">
      <xdr:nvCxnSpPr>
        <xdr:cNvPr id="113" name="Rovná spojovacia šípka 112"/>
        <xdr:cNvCxnSpPr/>
      </xdr:nvCxnSpPr>
      <xdr:spPr>
        <a:xfrm>
          <a:off x="865894" y="8377198"/>
          <a:ext cx="360445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317827</xdr:colOff>
      <xdr:row>42</xdr:row>
      <xdr:rowOff>112059</xdr:rowOff>
    </xdr:from>
    <xdr:to>
      <xdr:col>4</xdr:col>
      <xdr:colOff>359005</xdr:colOff>
      <xdr:row>43</xdr:row>
      <xdr:rowOff>107201</xdr:rowOff>
    </xdr:to>
    <xdr:sp macro="" textlink="">
      <xdr:nvSpPr>
        <xdr:cNvPr id="114" name="BlokTextu 113"/>
        <xdr:cNvSpPr txBox="1"/>
      </xdr:nvSpPr>
      <xdr:spPr>
        <a:xfrm>
          <a:off x="2386113" y="8113059"/>
          <a:ext cx="653499" cy="17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6</xdr:col>
      <xdr:colOff>514746</xdr:colOff>
      <xdr:row>39</xdr:row>
      <xdr:rowOff>100853</xdr:rowOff>
    </xdr:from>
    <xdr:to>
      <xdr:col>8</xdr:col>
      <xdr:colOff>188898</xdr:colOff>
      <xdr:row>39</xdr:row>
      <xdr:rowOff>105311</xdr:rowOff>
    </xdr:to>
    <xdr:cxnSp macro="">
      <xdr:nvCxnSpPr>
        <xdr:cNvPr id="115" name="Rovná spojnica 114"/>
        <xdr:cNvCxnSpPr/>
      </xdr:nvCxnSpPr>
      <xdr:spPr>
        <a:xfrm flipH="1">
          <a:off x="4419996" y="7557567"/>
          <a:ext cx="898795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442707</xdr:colOff>
      <xdr:row>15</xdr:row>
      <xdr:rowOff>0</xdr:rowOff>
    </xdr:from>
    <xdr:to>
      <xdr:col>8</xdr:col>
      <xdr:colOff>94448</xdr:colOff>
      <xdr:row>15</xdr:row>
      <xdr:rowOff>4458</xdr:rowOff>
    </xdr:to>
    <xdr:cxnSp macro="">
      <xdr:nvCxnSpPr>
        <xdr:cNvPr id="116" name="Rovná spojnica 115"/>
        <xdr:cNvCxnSpPr/>
      </xdr:nvCxnSpPr>
      <xdr:spPr>
        <a:xfrm flipH="1">
          <a:off x="4347957" y="3184071"/>
          <a:ext cx="876384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594104</xdr:colOff>
      <xdr:row>16</xdr:row>
      <xdr:rowOff>89647</xdr:rowOff>
    </xdr:from>
    <xdr:to>
      <xdr:col>7</xdr:col>
      <xdr:colOff>601114</xdr:colOff>
      <xdr:row>39</xdr:row>
      <xdr:rowOff>107317</xdr:rowOff>
    </xdr:to>
    <xdr:cxnSp macro="">
      <xdr:nvCxnSpPr>
        <xdr:cNvPr id="117" name="Rovná spojovacia šípka 116"/>
        <xdr:cNvCxnSpPr/>
      </xdr:nvCxnSpPr>
      <xdr:spPr>
        <a:xfrm flipH="1">
          <a:off x="5111675" y="3450611"/>
          <a:ext cx="7010" cy="411342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453913</xdr:colOff>
      <xdr:row>10</xdr:row>
      <xdr:rowOff>94105</xdr:rowOff>
    </xdr:from>
    <xdr:to>
      <xdr:col>8</xdr:col>
      <xdr:colOff>72036</xdr:colOff>
      <xdr:row>10</xdr:row>
      <xdr:rowOff>100853</xdr:rowOff>
    </xdr:to>
    <xdr:cxnSp macro="">
      <xdr:nvCxnSpPr>
        <xdr:cNvPr id="118" name="Rovná spojnica 117"/>
        <xdr:cNvCxnSpPr/>
      </xdr:nvCxnSpPr>
      <xdr:spPr>
        <a:xfrm flipH="1" flipV="1">
          <a:off x="4359163" y="2393712"/>
          <a:ext cx="842766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580224</xdr:colOff>
      <xdr:row>10</xdr:row>
      <xdr:rowOff>89647</xdr:rowOff>
    </xdr:from>
    <xdr:to>
      <xdr:col>7</xdr:col>
      <xdr:colOff>587508</xdr:colOff>
      <xdr:row>15</xdr:row>
      <xdr:rowOff>22412</xdr:rowOff>
    </xdr:to>
    <xdr:cxnSp macro="">
      <xdr:nvCxnSpPr>
        <xdr:cNvPr id="119" name="Rovná spojovacia šípka 118"/>
        <xdr:cNvCxnSpPr/>
      </xdr:nvCxnSpPr>
      <xdr:spPr>
        <a:xfrm>
          <a:off x="5097795" y="2389254"/>
          <a:ext cx="7284" cy="81722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296822</xdr:colOff>
      <xdr:row>11</xdr:row>
      <xdr:rowOff>44819</xdr:rowOff>
    </xdr:from>
    <xdr:to>
      <xdr:col>7</xdr:col>
      <xdr:colOff>475452</xdr:colOff>
      <xdr:row>14</xdr:row>
      <xdr:rowOff>44820</xdr:rowOff>
    </xdr:to>
    <xdr:sp macro="" textlink="">
      <xdr:nvSpPr>
        <xdr:cNvPr id="120" name="BlokTextu 119"/>
        <xdr:cNvSpPr txBox="1"/>
      </xdr:nvSpPr>
      <xdr:spPr>
        <a:xfrm rot="16200000">
          <a:off x="4638368" y="2697344"/>
          <a:ext cx="530680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7</xdr:col>
      <xdr:colOff>296819</xdr:colOff>
      <xdr:row>24</xdr:row>
      <xdr:rowOff>53917</xdr:rowOff>
    </xdr:from>
    <xdr:to>
      <xdr:col>7</xdr:col>
      <xdr:colOff>464243</xdr:colOff>
      <xdr:row>30</xdr:row>
      <xdr:rowOff>22412</xdr:rowOff>
    </xdr:to>
    <xdr:sp macro="" textlink="">
      <xdr:nvSpPr>
        <xdr:cNvPr id="121" name="BlokTextu 120"/>
        <xdr:cNvSpPr txBox="1"/>
      </xdr:nvSpPr>
      <xdr:spPr>
        <a:xfrm rot="16200000">
          <a:off x="4383175" y="5288453"/>
          <a:ext cx="1029853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6</xdr:col>
      <xdr:colOff>487531</xdr:colOff>
      <xdr:row>16</xdr:row>
      <xdr:rowOff>112059</xdr:rowOff>
    </xdr:from>
    <xdr:to>
      <xdr:col>8</xdr:col>
      <xdr:colOff>139272</xdr:colOff>
      <xdr:row>16</xdr:row>
      <xdr:rowOff>116517</xdr:rowOff>
    </xdr:to>
    <xdr:cxnSp macro="">
      <xdr:nvCxnSpPr>
        <xdr:cNvPr id="122" name="Rovná spojnica 121"/>
        <xdr:cNvCxnSpPr/>
      </xdr:nvCxnSpPr>
      <xdr:spPr>
        <a:xfrm flipH="1">
          <a:off x="4392781" y="3473023"/>
          <a:ext cx="876384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604319</xdr:colOff>
      <xdr:row>12</xdr:row>
      <xdr:rowOff>22969</xdr:rowOff>
    </xdr:from>
    <xdr:to>
      <xdr:col>5</xdr:col>
      <xdr:colOff>548288</xdr:colOff>
      <xdr:row>13</xdr:row>
      <xdr:rowOff>34175</xdr:rowOff>
    </xdr:to>
    <xdr:sp macro="" textlink="">
      <xdr:nvSpPr>
        <xdr:cNvPr id="123" name="BlokTextu 122"/>
        <xdr:cNvSpPr txBox="1"/>
      </xdr:nvSpPr>
      <xdr:spPr>
        <a:xfrm rot="19420853">
          <a:off x="3284926" y="2676362"/>
          <a:ext cx="556291" cy="18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273745</xdr:colOff>
      <xdr:row>13</xdr:row>
      <xdr:rowOff>134470</xdr:rowOff>
    </xdr:from>
    <xdr:to>
      <xdr:col>6</xdr:col>
      <xdr:colOff>385804</xdr:colOff>
      <xdr:row>14</xdr:row>
      <xdr:rowOff>56029</xdr:rowOff>
    </xdr:to>
    <xdr:sp macro="" textlink="">
      <xdr:nvSpPr>
        <xdr:cNvPr id="124" name="Ovál 123"/>
        <xdr:cNvSpPr/>
      </xdr:nvSpPr>
      <xdr:spPr>
        <a:xfrm>
          <a:off x="4178995" y="2964756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526676</xdr:colOff>
      <xdr:row>16</xdr:row>
      <xdr:rowOff>112059</xdr:rowOff>
    </xdr:from>
    <xdr:to>
      <xdr:col>14</xdr:col>
      <xdr:colOff>23812</xdr:colOff>
      <xdr:row>39</xdr:row>
      <xdr:rowOff>89648</xdr:rowOff>
    </xdr:to>
    <xdr:sp macro="" textlink="">
      <xdr:nvSpPr>
        <xdr:cNvPr id="125" name="Obdĺžnik 124"/>
        <xdr:cNvSpPr/>
      </xdr:nvSpPr>
      <xdr:spPr>
        <a:xfrm>
          <a:off x="20872076" y="5017434"/>
          <a:ext cx="1935536" cy="415906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526677</xdr:colOff>
      <xdr:row>10</xdr:row>
      <xdr:rowOff>112059</xdr:rowOff>
    </xdr:from>
    <xdr:to>
      <xdr:col>16</xdr:col>
      <xdr:colOff>526677</xdr:colOff>
      <xdr:row>15</xdr:row>
      <xdr:rowOff>0</xdr:rowOff>
    </xdr:to>
    <xdr:sp macro="" textlink="">
      <xdr:nvSpPr>
        <xdr:cNvPr id="126" name="Obdĺžnik 125"/>
        <xdr:cNvSpPr/>
      </xdr:nvSpPr>
      <xdr:spPr>
        <a:xfrm>
          <a:off x="20872077" y="3922059"/>
          <a:ext cx="3657600" cy="8023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262637</xdr:colOff>
      <xdr:row>38</xdr:row>
      <xdr:rowOff>2801</xdr:rowOff>
    </xdr:from>
    <xdr:to>
      <xdr:col>13</xdr:col>
      <xdr:colOff>374696</xdr:colOff>
      <xdr:row>38</xdr:row>
      <xdr:rowOff>102954</xdr:rowOff>
    </xdr:to>
    <xdr:sp macro="" textlink="">
      <xdr:nvSpPr>
        <xdr:cNvPr id="129" name="Ovál 128"/>
        <xdr:cNvSpPr/>
      </xdr:nvSpPr>
      <xdr:spPr>
        <a:xfrm>
          <a:off x="22436837" y="8908676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1404</xdr:colOff>
      <xdr:row>27</xdr:row>
      <xdr:rowOff>101414</xdr:rowOff>
    </xdr:from>
    <xdr:to>
      <xdr:col>12</xdr:col>
      <xdr:colOff>552593</xdr:colOff>
      <xdr:row>28</xdr:row>
      <xdr:rowOff>112618</xdr:rowOff>
    </xdr:to>
    <xdr:sp macro="" textlink="">
      <xdr:nvSpPr>
        <xdr:cNvPr id="130" name="BlokTextu 129"/>
        <xdr:cNvSpPr txBox="1"/>
      </xdr:nvSpPr>
      <xdr:spPr>
        <a:xfrm rot="19420853">
          <a:off x="21566004" y="7016564"/>
          <a:ext cx="551189" cy="192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</xdr:col>
      <xdr:colOff>493059</xdr:colOff>
      <xdr:row>45</xdr:row>
      <xdr:rowOff>71438</xdr:rowOff>
    </xdr:from>
    <xdr:to>
      <xdr:col>10</xdr:col>
      <xdr:colOff>500063</xdr:colOff>
      <xdr:row>50</xdr:row>
      <xdr:rowOff>9105</xdr:rowOff>
    </xdr:to>
    <xdr:cxnSp macro="">
      <xdr:nvCxnSpPr>
        <xdr:cNvPr id="131" name="Rovná spojnica 130"/>
        <xdr:cNvCxnSpPr/>
      </xdr:nvCxnSpPr>
      <xdr:spPr>
        <a:xfrm flipV="1">
          <a:off x="20838459" y="10244138"/>
          <a:ext cx="7004" cy="8520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537884</xdr:colOff>
      <xdr:row>45</xdr:row>
      <xdr:rowOff>83344</xdr:rowOff>
    </xdr:from>
    <xdr:to>
      <xdr:col>16</xdr:col>
      <xdr:colOff>547687</xdr:colOff>
      <xdr:row>50</xdr:row>
      <xdr:rowOff>56028</xdr:rowOff>
    </xdr:to>
    <xdr:cxnSp macro="">
      <xdr:nvCxnSpPr>
        <xdr:cNvPr id="132" name="Rovná spojnica 131"/>
        <xdr:cNvCxnSpPr/>
      </xdr:nvCxnSpPr>
      <xdr:spPr>
        <a:xfrm flipV="1">
          <a:off x="24540884" y="10256044"/>
          <a:ext cx="9803" cy="8870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493059</xdr:colOff>
      <xdr:row>49</xdr:row>
      <xdr:rowOff>105757</xdr:rowOff>
    </xdr:from>
    <xdr:to>
      <xdr:col>16</xdr:col>
      <xdr:colOff>537882</xdr:colOff>
      <xdr:row>49</xdr:row>
      <xdr:rowOff>105757</xdr:rowOff>
    </xdr:to>
    <xdr:cxnSp macro="">
      <xdr:nvCxnSpPr>
        <xdr:cNvPr id="133" name="Rovná spojovacia šípka 132"/>
        <xdr:cNvCxnSpPr/>
      </xdr:nvCxnSpPr>
      <xdr:spPr>
        <a:xfrm>
          <a:off x="20838459" y="11011882"/>
          <a:ext cx="370242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159645</xdr:colOff>
      <xdr:row>48</xdr:row>
      <xdr:rowOff>40620</xdr:rowOff>
    </xdr:from>
    <xdr:to>
      <xdr:col>14</xdr:col>
      <xdr:colOff>200822</xdr:colOff>
      <xdr:row>49</xdr:row>
      <xdr:rowOff>35763</xdr:rowOff>
    </xdr:to>
    <xdr:sp macro="" textlink="">
      <xdr:nvSpPr>
        <xdr:cNvPr id="134" name="BlokTextu 133"/>
        <xdr:cNvSpPr txBox="1"/>
      </xdr:nvSpPr>
      <xdr:spPr>
        <a:xfrm>
          <a:off x="22333845" y="10765770"/>
          <a:ext cx="650777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9</xdr:col>
      <xdr:colOff>222191</xdr:colOff>
      <xdr:row>39</xdr:row>
      <xdr:rowOff>100853</xdr:rowOff>
    </xdr:from>
    <xdr:to>
      <xdr:col>10</xdr:col>
      <xdr:colOff>503563</xdr:colOff>
      <xdr:row>39</xdr:row>
      <xdr:rowOff>105311</xdr:rowOff>
    </xdr:to>
    <xdr:cxnSp macro="">
      <xdr:nvCxnSpPr>
        <xdr:cNvPr id="135" name="Rovná spojnica 134"/>
        <xdr:cNvCxnSpPr/>
      </xdr:nvCxnSpPr>
      <xdr:spPr>
        <a:xfrm flipH="1">
          <a:off x="19957991" y="9187703"/>
          <a:ext cx="89097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415493</xdr:colOff>
      <xdr:row>15</xdr:row>
      <xdr:rowOff>0</xdr:rowOff>
    </xdr:from>
    <xdr:to>
      <xdr:col>18</xdr:col>
      <xdr:colOff>67235</xdr:colOff>
      <xdr:row>15</xdr:row>
      <xdr:rowOff>4458</xdr:rowOff>
    </xdr:to>
    <xdr:cxnSp macro="">
      <xdr:nvCxnSpPr>
        <xdr:cNvPr id="136" name="Rovná spojnica 135"/>
        <xdr:cNvCxnSpPr/>
      </xdr:nvCxnSpPr>
      <xdr:spPr>
        <a:xfrm flipH="1">
          <a:off x="24418493" y="4724400"/>
          <a:ext cx="87094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422314</xdr:colOff>
      <xdr:row>16</xdr:row>
      <xdr:rowOff>65834</xdr:rowOff>
    </xdr:from>
    <xdr:to>
      <xdr:col>9</xdr:col>
      <xdr:colOff>429324</xdr:colOff>
      <xdr:row>39</xdr:row>
      <xdr:rowOff>83504</xdr:rowOff>
    </xdr:to>
    <xdr:cxnSp macro="">
      <xdr:nvCxnSpPr>
        <xdr:cNvPr id="137" name="Rovná spojovacia šípka 136"/>
        <xdr:cNvCxnSpPr/>
      </xdr:nvCxnSpPr>
      <xdr:spPr>
        <a:xfrm flipH="1">
          <a:off x="20158114" y="4971209"/>
          <a:ext cx="7010" cy="419914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426699</xdr:colOff>
      <xdr:row>10</xdr:row>
      <xdr:rowOff>94105</xdr:rowOff>
    </xdr:from>
    <xdr:to>
      <xdr:col>18</xdr:col>
      <xdr:colOff>44823</xdr:colOff>
      <xdr:row>10</xdr:row>
      <xdr:rowOff>100853</xdr:rowOff>
    </xdr:to>
    <xdr:cxnSp macro="">
      <xdr:nvCxnSpPr>
        <xdr:cNvPr id="138" name="Rovná spojnica 137"/>
        <xdr:cNvCxnSpPr/>
      </xdr:nvCxnSpPr>
      <xdr:spPr>
        <a:xfrm flipH="1" flipV="1">
          <a:off x="24429699" y="3904105"/>
          <a:ext cx="837324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553010</xdr:colOff>
      <xdr:row>10</xdr:row>
      <xdr:rowOff>89647</xdr:rowOff>
    </xdr:from>
    <xdr:to>
      <xdr:col>17</xdr:col>
      <xdr:colOff>560294</xdr:colOff>
      <xdr:row>15</xdr:row>
      <xdr:rowOff>22412</xdr:rowOff>
    </xdr:to>
    <xdr:cxnSp macro="">
      <xdr:nvCxnSpPr>
        <xdr:cNvPr id="139" name="Rovná spojovacia šípka 138"/>
        <xdr:cNvCxnSpPr/>
      </xdr:nvCxnSpPr>
      <xdr:spPr>
        <a:xfrm>
          <a:off x="25165610" y="3899647"/>
          <a:ext cx="7284" cy="84716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269608</xdr:colOff>
      <xdr:row>11</xdr:row>
      <xdr:rowOff>44819</xdr:rowOff>
    </xdr:from>
    <xdr:to>
      <xdr:col>17</xdr:col>
      <xdr:colOff>448238</xdr:colOff>
      <xdr:row>14</xdr:row>
      <xdr:rowOff>44820</xdr:rowOff>
    </xdr:to>
    <xdr:sp macro="" textlink="">
      <xdr:nvSpPr>
        <xdr:cNvPr id="140" name="BlokTextu 139"/>
        <xdr:cNvSpPr txBox="1"/>
      </xdr:nvSpPr>
      <xdr:spPr>
        <a:xfrm rot="16200000">
          <a:off x="24700060" y="4227467"/>
          <a:ext cx="54292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9</xdr:col>
      <xdr:colOff>138636</xdr:colOff>
      <xdr:row>24</xdr:row>
      <xdr:rowOff>6292</xdr:rowOff>
    </xdr:from>
    <xdr:to>
      <xdr:col>9</xdr:col>
      <xdr:colOff>306060</xdr:colOff>
      <xdr:row>29</xdr:row>
      <xdr:rowOff>153381</xdr:rowOff>
    </xdr:to>
    <xdr:sp macro="" textlink="">
      <xdr:nvSpPr>
        <xdr:cNvPr id="141" name="BlokTextu 140"/>
        <xdr:cNvSpPr txBox="1"/>
      </xdr:nvSpPr>
      <xdr:spPr>
        <a:xfrm rot="16200000">
          <a:off x="19432166" y="6820787"/>
          <a:ext cx="1051964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8</xdr:col>
      <xdr:colOff>345281</xdr:colOff>
      <xdr:row>16</xdr:row>
      <xdr:rowOff>83344</xdr:rowOff>
    </xdr:from>
    <xdr:to>
      <xdr:col>10</xdr:col>
      <xdr:colOff>540685</xdr:colOff>
      <xdr:row>16</xdr:row>
      <xdr:rowOff>88247</xdr:rowOff>
    </xdr:to>
    <xdr:cxnSp macro="">
      <xdr:nvCxnSpPr>
        <xdr:cNvPr id="142" name="Rovná spojnica 141"/>
        <xdr:cNvCxnSpPr/>
      </xdr:nvCxnSpPr>
      <xdr:spPr>
        <a:xfrm flipH="1" flipV="1">
          <a:off x="19471481" y="4988719"/>
          <a:ext cx="1414604" cy="490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537878</xdr:colOff>
      <xdr:row>10</xdr:row>
      <xdr:rowOff>112059</xdr:rowOff>
    </xdr:from>
    <xdr:to>
      <xdr:col>13</xdr:col>
      <xdr:colOff>504261</xdr:colOff>
      <xdr:row>15</xdr:row>
      <xdr:rowOff>0</xdr:rowOff>
    </xdr:to>
    <xdr:sp macro="" textlink="">
      <xdr:nvSpPr>
        <xdr:cNvPr id="143" name="Obdĺžnik 142"/>
        <xdr:cNvSpPr/>
      </xdr:nvSpPr>
      <xdr:spPr>
        <a:xfrm flipH="1">
          <a:off x="20883278" y="3922059"/>
          <a:ext cx="1795183" cy="8023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537882</xdr:colOff>
      <xdr:row>10</xdr:row>
      <xdr:rowOff>112059</xdr:rowOff>
    </xdr:from>
    <xdr:to>
      <xdr:col>16</xdr:col>
      <xdr:colOff>526675</xdr:colOff>
      <xdr:row>15</xdr:row>
      <xdr:rowOff>0</xdr:rowOff>
    </xdr:to>
    <xdr:sp macro="" textlink="">
      <xdr:nvSpPr>
        <xdr:cNvPr id="144" name="Obdĺžnik 143"/>
        <xdr:cNvSpPr/>
      </xdr:nvSpPr>
      <xdr:spPr>
        <a:xfrm flipH="1">
          <a:off x="22712082" y="3922059"/>
          <a:ext cx="1817593" cy="8023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86145</xdr:colOff>
      <xdr:row>16</xdr:row>
      <xdr:rowOff>95250</xdr:rowOff>
    </xdr:from>
    <xdr:to>
      <xdr:col>16</xdr:col>
      <xdr:colOff>511969</xdr:colOff>
      <xdr:row>44</xdr:row>
      <xdr:rowOff>119061</xdr:rowOff>
    </xdr:to>
    <xdr:sp macro="" textlink="">
      <xdr:nvSpPr>
        <xdr:cNvPr id="147" name="Obdĺžnik 146"/>
        <xdr:cNvSpPr/>
      </xdr:nvSpPr>
      <xdr:spPr>
        <a:xfrm>
          <a:off x="22869945" y="5000625"/>
          <a:ext cx="1645024" cy="511016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83343</xdr:colOff>
      <xdr:row>45</xdr:row>
      <xdr:rowOff>95250</xdr:rowOff>
    </xdr:from>
    <xdr:to>
      <xdr:col>14</xdr:col>
      <xdr:colOff>83343</xdr:colOff>
      <xdr:row>47</xdr:row>
      <xdr:rowOff>107158</xdr:rowOff>
    </xdr:to>
    <xdr:cxnSp macro="">
      <xdr:nvCxnSpPr>
        <xdr:cNvPr id="148" name="Rovná spojnica 147"/>
        <xdr:cNvCxnSpPr/>
      </xdr:nvCxnSpPr>
      <xdr:spPr>
        <a:xfrm flipV="1">
          <a:off x="22867143" y="10267950"/>
          <a:ext cx="0" cy="3738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469246</xdr:colOff>
      <xdr:row>47</xdr:row>
      <xdr:rowOff>10506</xdr:rowOff>
    </xdr:from>
    <xdr:to>
      <xdr:col>14</xdr:col>
      <xdr:colOff>95250</xdr:colOff>
      <xdr:row>47</xdr:row>
      <xdr:rowOff>11906</xdr:rowOff>
    </xdr:to>
    <xdr:cxnSp macro="">
      <xdr:nvCxnSpPr>
        <xdr:cNvPr id="149" name="Rovná spojovacia šípka 148"/>
        <xdr:cNvCxnSpPr/>
      </xdr:nvCxnSpPr>
      <xdr:spPr>
        <a:xfrm>
          <a:off x="20814646" y="10545156"/>
          <a:ext cx="206440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47</xdr:row>
      <xdr:rowOff>0</xdr:rowOff>
    </xdr:from>
    <xdr:to>
      <xdr:col>16</xdr:col>
      <xdr:colOff>574902</xdr:colOff>
      <xdr:row>47</xdr:row>
      <xdr:rowOff>13607</xdr:rowOff>
    </xdr:to>
    <xdr:cxnSp macro="">
      <xdr:nvCxnSpPr>
        <xdr:cNvPr id="150" name="Rovná spojovacia šípka 149"/>
        <xdr:cNvCxnSpPr/>
      </xdr:nvCxnSpPr>
      <xdr:spPr>
        <a:xfrm flipV="1">
          <a:off x="8300357" y="9075964"/>
          <a:ext cx="1704295" cy="136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600177</xdr:colOff>
      <xdr:row>45</xdr:row>
      <xdr:rowOff>123964</xdr:rowOff>
    </xdr:from>
    <xdr:to>
      <xdr:col>13</xdr:col>
      <xdr:colOff>34135</xdr:colOff>
      <xdr:row>46</xdr:row>
      <xdr:rowOff>119106</xdr:rowOff>
    </xdr:to>
    <xdr:sp macro="" textlink="">
      <xdr:nvSpPr>
        <xdr:cNvPr id="151" name="BlokTextu 150"/>
        <xdr:cNvSpPr txBox="1"/>
      </xdr:nvSpPr>
      <xdr:spPr>
        <a:xfrm>
          <a:off x="21555177" y="10296664"/>
          <a:ext cx="653158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14</xdr:col>
      <xdr:colOff>600177</xdr:colOff>
      <xdr:row>45</xdr:row>
      <xdr:rowOff>147777</xdr:rowOff>
    </xdr:from>
    <xdr:to>
      <xdr:col>16</xdr:col>
      <xdr:colOff>34136</xdr:colOff>
      <xdr:row>46</xdr:row>
      <xdr:rowOff>142919</xdr:rowOff>
    </xdr:to>
    <xdr:sp macro="" textlink="">
      <xdr:nvSpPr>
        <xdr:cNvPr id="152" name="BlokTextu 151"/>
        <xdr:cNvSpPr txBox="1"/>
      </xdr:nvSpPr>
      <xdr:spPr>
        <a:xfrm>
          <a:off x="23383977" y="10320477"/>
          <a:ext cx="653159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14</xdr:col>
      <xdr:colOff>443333</xdr:colOff>
      <xdr:row>17</xdr:row>
      <xdr:rowOff>147778</xdr:rowOff>
    </xdr:from>
    <xdr:to>
      <xdr:col>16</xdr:col>
      <xdr:colOff>107157</xdr:colOff>
      <xdr:row>36</xdr:row>
      <xdr:rowOff>166687</xdr:rowOff>
    </xdr:to>
    <xdr:sp macro="" textlink="">
      <xdr:nvSpPr>
        <xdr:cNvPr id="153" name="Obdĺžnik 152"/>
        <xdr:cNvSpPr/>
      </xdr:nvSpPr>
      <xdr:spPr>
        <a:xfrm>
          <a:off x="23227133" y="5234128"/>
          <a:ext cx="883024" cy="3476484"/>
        </a:xfrm>
        <a:prstGeom prst="rect">
          <a:avLst/>
        </a:prstGeom>
        <a:solidFill>
          <a:sysClr val="window" lastClr="FFFFFF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321469</xdr:colOff>
      <xdr:row>44</xdr:row>
      <xdr:rowOff>124666</xdr:rowOff>
    </xdr:from>
    <xdr:to>
      <xdr:col>10</xdr:col>
      <xdr:colOff>491657</xdr:colOff>
      <xdr:row>44</xdr:row>
      <xdr:rowOff>130968</xdr:rowOff>
    </xdr:to>
    <xdr:cxnSp macro="">
      <xdr:nvCxnSpPr>
        <xdr:cNvPr id="154" name="Rovná spojnica 153"/>
        <xdr:cNvCxnSpPr/>
      </xdr:nvCxnSpPr>
      <xdr:spPr>
        <a:xfrm flipH="1">
          <a:off x="19447669" y="10116391"/>
          <a:ext cx="1389388" cy="63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410134</xdr:colOff>
      <xdr:row>39</xdr:row>
      <xdr:rowOff>84744</xdr:rowOff>
    </xdr:from>
    <xdr:to>
      <xdr:col>9</xdr:col>
      <xdr:colOff>416718</xdr:colOff>
      <xdr:row>44</xdr:row>
      <xdr:rowOff>130968</xdr:rowOff>
    </xdr:to>
    <xdr:cxnSp macro="">
      <xdr:nvCxnSpPr>
        <xdr:cNvPr id="155" name="Rovná spojovacia šípka 154"/>
        <xdr:cNvCxnSpPr/>
      </xdr:nvCxnSpPr>
      <xdr:spPr>
        <a:xfrm>
          <a:off x="20145934" y="9171594"/>
          <a:ext cx="6584" cy="95109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163852</xdr:colOff>
      <xdr:row>40</xdr:row>
      <xdr:rowOff>120459</xdr:rowOff>
    </xdr:from>
    <xdr:to>
      <xdr:col>9</xdr:col>
      <xdr:colOff>342482</xdr:colOff>
      <xdr:row>43</xdr:row>
      <xdr:rowOff>120460</xdr:rowOff>
    </xdr:to>
    <xdr:sp macro="" textlink="">
      <xdr:nvSpPr>
        <xdr:cNvPr id="156" name="BlokTextu 155"/>
        <xdr:cNvSpPr txBox="1"/>
      </xdr:nvSpPr>
      <xdr:spPr>
        <a:xfrm rot="16200000">
          <a:off x="19717504" y="9570432"/>
          <a:ext cx="54292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9</xdr:col>
      <xdr:colOff>11907</xdr:colOff>
      <xdr:row>16</xdr:row>
      <xdr:rowOff>95250</xdr:rowOff>
    </xdr:from>
    <xdr:to>
      <xdr:col>9</xdr:col>
      <xdr:colOff>23812</xdr:colOff>
      <xdr:row>44</xdr:row>
      <xdr:rowOff>119062</xdr:rowOff>
    </xdr:to>
    <xdr:cxnSp macro="">
      <xdr:nvCxnSpPr>
        <xdr:cNvPr id="157" name="Rovná spojovacia šípka 156"/>
        <xdr:cNvCxnSpPr/>
      </xdr:nvCxnSpPr>
      <xdr:spPr>
        <a:xfrm flipH="1">
          <a:off x="19747707" y="5000625"/>
          <a:ext cx="11905" cy="511016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341042</xdr:colOff>
      <xdr:row>28</xdr:row>
      <xdr:rowOff>6292</xdr:rowOff>
    </xdr:from>
    <xdr:to>
      <xdr:col>8</xdr:col>
      <xdr:colOff>508466</xdr:colOff>
      <xdr:row>33</xdr:row>
      <xdr:rowOff>153381</xdr:rowOff>
    </xdr:to>
    <xdr:sp macro="" textlink="">
      <xdr:nvSpPr>
        <xdr:cNvPr id="158" name="BlokTextu 157"/>
        <xdr:cNvSpPr txBox="1"/>
      </xdr:nvSpPr>
      <xdr:spPr>
        <a:xfrm rot="16200000">
          <a:off x="19024972" y="7544687"/>
          <a:ext cx="1051964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14</xdr:col>
      <xdr:colOff>188400</xdr:colOff>
      <xdr:row>29</xdr:row>
      <xdr:rowOff>102253</xdr:rowOff>
    </xdr:from>
    <xdr:to>
      <xdr:col>14</xdr:col>
      <xdr:colOff>300459</xdr:colOff>
      <xdr:row>32</xdr:row>
      <xdr:rowOff>57429</xdr:rowOff>
    </xdr:to>
    <xdr:sp macro="" textlink="">
      <xdr:nvSpPr>
        <xdr:cNvPr id="159" name="Obdĺžnik 158"/>
        <xdr:cNvSpPr/>
      </xdr:nvSpPr>
      <xdr:spPr>
        <a:xfrm>
          <a:off x="22972200" y="7379353"/>
          <a:ext cx="112059" cy="49810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299758</xdr:colOff>
      <xdr:row>30</xdr:row>
      <xdr:rowOff>72839</xdr:rowOff>
    </xdr:from>
    <xdr:to>
      <xdr:col>14</xdr:col>
      <xdr:colOff>568700</xdr:colOff>
      <xdr:row>30</xdr:row>
      <xdr:rowOff>128168</xdr:rowOff>
    </xdr:to>
    <xdr:sp macro="" textlink="">
      <xdr:nvSpPr>
        <xdr:cNvPr id="160" name="Obdĺžnik 159"/>
        <xdr:cNvSpPr/>
      </xdr:nvSpPr>
      <xdr:spPr>
        <a:xfrm>
          <a:off x="23083558" y="7530914"/>
          <a:ext cx="268942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469247</xdr:colOff>
      <xdr:row>20</xdr:row>
      <xdr:rowOff>10506</xdr:rowOff>
    </xdr:from>
    <xdr:to>
      <xdr:col>16</xdr:col>
      <xdr:colOff>59531</xdr:colOff>
      <xdr:row>20</xdr:row>
      <xdr:rowOff>11906</xdr:rowOff>
    </xdr:to>
    <xdr:cxnSp macro="">
      <xdr:nvCxnSpPr>
        <xdr:cNvPr id="163" name="Rovná spojovacia šípka 162"/>
        <xdr:cNvCxnSpPr/>
      </xdr:nvCxnSpPr>
      <xdr:spPr>
        <a:xfrm>
          <a:off x="23253047" y="5639781"/>
          <a:ext cx="80948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540647</xdr:colOff>
      <xdr:row>18</xdr:row>
      <xdr:rowOff>171589</xdr:rowOff>
    </xdr:from>
    <xdr:to>
      <xdr:col>15</xdr:col>
      <xdr:colOff>581824</xdr:colOff>
      <xdr:row>19</xdr:row>
      <xdr:rowOff>166732</xdr:rowOff>
    </xdr:to>
    <xdr:sp macro="" textlink="">
      <xdr:nvSpPr>
        <xdr:cNvPr id="164" name="BlokTextu 163"/>
        <xdr:cNvSpPr txBox="1"/>
      </xdr:nvSpPr>
      <xdr:spPr>
        <a:xfrm>
          <a:off x="23324447" y="5438914"/>
          <a:ext cx="650777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15</xdr:col>
      <xdr:colOff>512668</xdr:colOff>
      <xdr:row>17</xdr:row>
      <xdr:rowOff>161084</xdr:rowOff>
    </xdr:from>
    <xdr:to>
      <xdr:col>15</xdr:col>
      <xdr:colOff>523875</xdr:colOff>
      <xdr:row>36</xdr:row>
      <xdr:rowOff>142875</xdr:rowOff>
    </xdr:to>
    <xdr:cxnSp macro="">
      <xdr:nvCxnSpPr>
        <xdr:cNvPr id="165" name="Rovná spojovacia šípka 164"/>
        <xdr:cNvCxnSpPr/>
      </xdr:nvCxnSpPr>
      <xdr:spPr>
        <a:xfrm>
          <a:off x="23906068" y="5247434"/>
          <a:ext cx="11207" cy="343936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273844</xdr:colOff>
      <xdr:row>25</xdr:row>
      <xdr:rowOff>163881</xdr:rowOff>
    </xdr:from>
    <xdr:to>
      <xdr:col>15</xdr:col>
      <xdr:colOff>448238</xdr:colOff>
      <xdr:row>29</xdr:row>
      <xdr:rowOff>154781</xdr:rowOff>
    </xdr:to>
    <xdr:sp macro="" textlink="">
      <xdr:nvSpPr>
        <xdr:cNvPr id="166" name="BlokTextu 165"/>
        <xdr:cNvSpPr txBox="1"/>
      </xdr:nvSpPr>
      <xdr:spPr>
        <a:xfrm rot="16200000">
          <a:off x="23397041" y="6987284"/>
          <a:ext cx="714800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14</xdr:col>
      <xdr:colOff>528739</xdr:colOff>
      <xdr:row>31</xdr:row>
      <xdr:rowOff>112057</xdr:rowOff>
    </xdr:from>
    <xdr:to>
      <xdr:col>15</xdr:col>
      <xdr:colOff>569915</xdr:colOff>
      <xdr:row>32</xdr:row>
      <xdr:rowOff>107199</xdr:rowOff>
    </xdr:to>
    <xdr:sp macro="" textlink="">
      <xdr:nvSpPr>
        <xdr:cNvPr id="167" name="BlokTextu 166"/>
        <xdr:cNvSpPr txBox="1"/>
      </xdr:nvSpPr>
      <xdr:spPr>
        <a:xfrm>
          <a:off x="23312539" y="7751107"/>
          <a:ext cx="650776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18</xdr:col>
      <xdr:colOff>2801</xdr:colOff>
      <xdr:row>16</xdr:row>
      <xdr:rowOff>88247</xdr:rowOff>
    </xdr:from>
    <xdr:to>
      <xdr:col>18</xdr:col>
      <xdr:colOff>571501</xdr:colOff>
      <xdr:row>35</xdr:row>
      <xdr:rowOff>166687</xdr:rowOff>
    </xdr:to>
    <xdr:sp macro="" textlink="">
      <xdr:nvSpPr>
        <xdr:cNvPr id="168" name="Obdĺžnik 167"/>
        <xdr:cNvSpPr/>
      </xdr:nvSpPr>
      <xdr:spPr>
        <a:xfrm>
          <a:off x="10657194" y="3449211"/>
          <a:ext cx="568700" cy="346661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576403</xdr:colOff>
      <xdr:row>39</xdr:row>
      <xdr:rowOff>34320</xdr:rowOff>
    </xdr:from>
    <xdr:to>
      <xdr:col>19</xdr:col>
      <xdr:colOff>1</xdr:colOff>
      <xdr:row>39</xdr:row>
      <xdr:rowOff>47625</xdr:rowOff>
    </xdr:to>
    <xdr:cxnSp macro="">
      <xdr:nvCxnSpPr>
        <xdr:cNvPr id="169" name="Rovná spojovacia šípka 168"/>
        <xdr:cNvCxnSpPr/>
      </xdr:nvCxnSpPr>
      <xdr:spPr>
        <a:xfrm>
          <a:off x="10618474" y="7491034"/>
          <a:ext cx="648241" cy="1330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573605</xdr:colOff>
      <xdr:row>34</xdr:row>
      <xdr:rowOff>154782</xdr:rowOff>
    </xdr:from>
    <xdr:to>
      <xdr:col>17</xdr:col>
      <xdr:colOff>583408</xdr:colOff>
      <xdr:row>39</xdr:row>
      <xdr:rowOff>139372</xdr:rowOff>
    </xdr:to>
    <xdr:cxnSp macro="">
      <xdr:nvCxnSpPr>
        <xdr:cNvPr id="170" name="Rovná spojnica 169"/>
        <xdr:cNvCxnSpPr/>
      </xdr:nvCxnSpPr>
      <xdr:spPr>
        <a:xfrm flipV="1">
          <a:off x="10615676" y="6727032"/>
          <a:ext cx="9803" cy="8690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597416</xdr:colOff>
      <xdr:row>34</xdr:row>
      <xdr:rowOff>154782</xdr:rowOff>
    </xdr:from>
    <xdr:to>
      <xdr:col>19</xdr:col>
      <xdr:colOff>1</xdr:colOff>
      <xdr:row>39</xdr:row>
      <xdr:rowOff>139372</xdr:rowOff>
    </xdr:to>
    <xdr:cxnSp macro="">
      <xdr:nvCxnSpPr>
        <xdr:cNvPr id="171" name="Rovná spojnica 170"/>
        <xdr:cNvCxnSpPr/>
      </xdr:nvCxnSpPr>
      <xdr:spPr>
        <a:xfrm flipV="1">
          <a:off x="11251809" y="6727032"/>
          <a:ext cx="14906" cy="8690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588271</xdr:colOff>
      <xdr:row>37</xdr:row>
      <xdr:rowOff>107157</xdr:rowOff>
    </xdr:from>
    <xdr:to>
      <xdr:col>19</xdr:col>
      <xdr:colOff>11906</xdr:colOff>
      <xdr:row>38</xdr:row>
      <xdr:rowOff>131014</xdr:rowOff>
    </xdr:to>
    <xdr:sp macro="" textlink="">
      <xdr:nvSpPr>
        <xdr:cNvPr id="172" name="BlokTextu 171"/>
        <xdr:cNvSpPr txBox="1"/>
      </xdr:nvSpPr>
      <xdr:spPr>
        <a:xfrm>
          <a:off x="10541896" y="7179470"/>
          <a:ext cx="638073" cy="20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550</a:t>
          </a:r>
        </a:p>
      </xdr:txBody>
    </xdr:sp>
    <xdr:clientData/>
  </xdr:twoCellAnchor>
  <xdr:twoCellAnchor>
    <xdr:from>
      <xdr:col>18</xdr:col>
      <xdr:colOff>202407</xdr:colOff>
      <xdr:row>16</xdr:row>
      <xdr:rowOff>59532</xdr:rowOff>
    </xdr:from>
    <xdr:to>
      <xdr:col>20</xdr:col>
      <xdr:colOff>23812</xdr:colOff>
      <xdr:row>16</xdr:row>
      <xdr:rowOff>71438</xdr:rowOff>
    </xdr:to>
    <xdr:cxnSp macro="">
      <xdr:nvCxnSpPr>
        <xdr:cNvPr id="173" name="Rovná spojnica 172"/>
        <xdr:cNvCxnSpPr/>
      </xdr:nvCxnSpPr>
      <xdr:spPr>
        <a:xfrm flipH="1" flipV="1">
          <a:off x="10856800" y="3420496"/>
          <a:ext cx="1046048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238126</xdr:colOff>
      <xdr:row>36</xdr:row>
      <xdr:rowOff>0</xdr:rowOff>
    </xdr:from>
    <xdr:to>
      <xdr:col>20</xdr:col>
      <xdr:colOff>59531</xdr:colOff>
      <xdr:row>36</xdr:row>
      <xdr:rowOff>11906</xdr:rowOff>
    </xdr:to>
    <xdr:cxnSp macro="">
      <xdr:nvCxnSpPr>
        <xdr:cNvPr id="174" name="Rovná spojnica 173"/>
        <xdr:cNvCxnSpPr/>
      </xdr:nvCxnSpPr>
      <xdr:spPr>
        <a:xfrm flipH="1" flipV="1">
          <a:off x="10892519" y="6926036"/>
          <a:ext cx="1046048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452438</xdr:colOff>
      <xdr:row>16</xdr:row>
      <xdr:rowOff>53927</xdr:rowOff>
    </xdr:from>
    <xdr:to>
      <xdr:col>19</xdr:col>
      <xdr:colOff>465044</xdr:colOff>
      <xdr:row>36</xdr:row>
      <xdr:rowOff>59531</xdr:rowOff>
    </xdr:to>
    <xdr:cxnSp macro="">
      <xdr:nvCxnSpPr>
        <xdr:cNvPr id="175" name="Rovná spojovacia šípka 174"/>
        <xdr:cNvCxnSpPr/>
      </xdr:nvCxnSpPr>
      <xdr:spPr>
        <a:xfrm flipH="1">
          <a:off x="11719152" y="3414891"/>
          <a:ext cx="12606" cy="357067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198170</xdr:colOff>
      <xdr:row>22</xdr:row>
      <xdr:rowOff>42011</xdr:rowOff>
    </xdr:from>
    <xdr:to>
      <xdr:col>19</xdr:col>
      <xdr:colOff>365594</xdr:colOff>
      <xdr:row>28</xdr:row>
      <xdr:rowOff>10505</xdr:rowOff>
    </xdr:to>
    <xdr:sp macro="" textlink="">
      <xdr:nvSpPr>
        <xdr:cNvPr id="176" name="BlokTextu 175"/>
        <xdr:cNvSpPr txBox="1"/>
      </xdr:nvSpPr>
      <xdr:spPr>
        <a:xfrm rot="16200000">
          <a:off x="11033670" y="4922761"/>
          <a:ext cx="1029851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1850</a:t>
          </a:r>
        </a:p>
      </xdr:txBody>
    </xdr:sp>
    <xdr:clientData/>
  </xdr:twoCellAnchor>
  <xdr:twoCellAnchor>
    <xdr:from>
      <xdr:col>18</xdr:col>
      <xdr:colOff>369794</xdr:colOff>
      <xdr:row>34</xdr:row>
      <xdr:rowOff>121863</xdr:rowOff>
    </xdr:from>
    <xdr:to>
      <xdr:col>18</xdr:col>
      <xdr:colOff>481853</xdr:colOff>
      <xdr:row>35</xdr:row>
      <xdr:rowOff>43422</xdr:rowOff>
    </xdr:to>
    <xdr:sp macro="" textlink="">
      <xdr:nvSpPr>
        <xdr:cNvPr id="177" name="Ovál 176"/>
        <xdr:cNvSpPr/>
      </xdr:nvSpPr>
      <xdr:spPr>
        <a:xfrm>
          <a:off x="11024187" y="6694113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13311</xdr:colOff>
      <xdr:row>25</xdr:row>
      <xdr:rowOff>121824</xdr:rowOff>
    </xdr:from>
    <xdr:to>
      <xdr:col>18</xdr:col>
      <xdr:colOff>564500</xdr:colOff>
      <xdr:row>26</xdr:row>
      <xdr:rowOff>133028</xdr:rowOff>
    </xdr:to>
    <xdr:sp macro="" textlink="">
      <xdr:nvSpPr>
        <xdr:cNvPr id="178" name="BlokTextu 177"/>
        <xdr:cNvSpPr txBox="1"/>
      </xdr:nvSpPr>
      <xdr:spPr>
        <a:xfrm rot="19420853">
          <a:off x="10667704" y="5102038"/>
          <a:ext cx="551189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26873</xdr:colOff>
      <xdr:row>10</xdr:row>
      <xdr:rowOff>112059</xdr:rowOff>
    </xdr:from>
    <xdr:to>
      <xdr:col>3</xdr:col>
      <xdr:colOff>543381</xdr:colOff>
      <xdr:row>15</xdr:row>
      <xdr:rowOff>0</xdr:rowOff>
    </xdr:to>
    <xdr:sp macro="" textlink="">
      <xdr:nvSpPr>
        <xdr:cNvPr id="179" name="Obdĺžnik 178"/>
        <xdr:cNvSpPr/>
      </xdr:nvSpPr>
      <xdr:spPr>
        <a:xfrm flipH="1">
          <a:off x="870516" y="2411666"/>
          <a:ext cx="1741151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577002</xdr:colOff>
      <xdr:row>10</xdr:row>
      <xdr:rowOff>112059</xdr:rowOff>
    </xdr:from>
    <xdr:to>
      <xdr:col>6</xdr:col>
      <xdr:colOff>565795</xdr:colOff>
      <xdr:row>15</xdr:row>
      <xdr:rowOff>0</xdr:rowOff>
    </xdr:to>
    <xdr:sp macro="" textlink="">
      <xdr:nvSpPr>
        <xdr:cNvPr id="180" name="Obdĺžnik 179"/>
        <xdr:cNvSpPr/>
      </xdr:nvSpPr>
      <xdr:spPr>
        <a:xfrm flipH="1">
          <a:off x="2645288" y="2411666"/>
          <a:ext cx="1825757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86145</xdr:colOff>
      <xdr:row>16</xdr:row>
      <xdr:rowOff>141475</xdr:rowOff>
    </xdr:from>
    <xdr:to>
      <xdr:col>16</xdr:col>
      <xdr:colOff>472049</xdr:colOff>
      <xdr:row>30</xdr:row>
      <xdr:rowOff>95250</xdr:rowOff>
    </xdr:to>
    <xdr:cxnSp macro="">
      <xdr:nvCxnSpPr>
        <xdr:cNvPr id="161" name="Rovná spojnica 160"/>
        <xdr:cNvCxnSpPr>
          <a:endCxn id="147" idx="1"/>
        </xdr:cNvCxnSpPr>
      </xdr:nvCxnSpPr>
      <xdr:spPr>
        <a:xfrm flipH="1">
          <a:off x="22869945" y="5046850"/>
          <a:ext cx="1605104" cy="250647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86145</xdr:colOff>
      <xdr:row>30</xdr:row>
      <xdr:rowOff>95250</xdr:rowOff>
    </xdr:from>
    <xdr:to>
      <xdr:col>16</xdr:col>
      <xdr:colOff>488157</xdr:colOff>
      <xdr:row>44</xdr:row>
      <xdr:rowOff>83345</xdr:rowOff>
    </xdr:to>
    <xdr:cxnSp macro="">
      <xdr:nvCxnSpPr>
        <xdr:cNvPr id="162" name="Rovná spojnica 161"/>
        <xdr:cNvCxnSpPr>
          <a:endCxn id="147" idx="1"/>
        </xdr:cNvCxnSpPr>
      </xdr:nvCxnSpPr>
      <xdr:spPr>
        <a:xfrm flipH="1" flipV="1">
          <a:off x="22869945" y="7553325"/>
          <a:ext cx="1621212" cy="252174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226218</xdr:colOff>
      <xdr:row>65</xdr:row>
      <xdr:rowOff>83344</xdr:rowOff>
    </xdr:from>
    <xdr:to>
      <xdr:col>7</xdr:col>
      <xdr:colOff>261937</xdr:colOff>
      <xdr:row>95</xdr:row>
      <xdr:rowOff>0</xdr:rowOff>
    </xdr:to>
    <xdr:sp macro="" textlink="">
      <xdr:nvSpPr>
        <xdr:cNvPr id="479" name="Obdĺžnik 478"/>
        <xdr:cNvSpPr/>
      </xdr:nvSpPr>
      <xdr:spPr>
        <a:xfrm>
          <a:off x="22501111" y="3308237"/>
          <a:ext cx="1872683" cy="526426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11906</xdr:colOff>
      <xdr:row>65</xdr:row>
      <xdr:rowOff>71437</xdr:rowOff>
    </xdr:from>
    <xdr:to>
      <xdr:col>4</xdr:col>
      <xdr:colOff>71437</xdr:colOff>
      <xdr:row>95</xdr:row>
      <xdr:rowOff>0</xdr:rowOff>
    </xdr:to>
    <xdr:sp macro="" textlink="">
      <xdr:nvSpPr>
        <xdr:cNvPr id="480" name="Obdĺžnik 479"/>
        <xdr:cNvSpPr/>
      </xdr:nvSpPr>
      <xdr:spPr>
        <a:xfrm>
          <a:off x="20449835" y="3296330"/>
          <a:ext cx="1896495" cy="527617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181393</xdr:colOff>
      <xdr:row>65</xdr:row>
      <xdr:rowOff>35718</xdr:rowOff>
    </xdr:from>
    <xdr:to>
      <xdr:col>7</xdr:col>
      <xdr:colOff>309563</xdr:colOff>
      <xdr:row>95</xdr:row>
      <xdr:rowOff>35719</xdr:rowOff>
    </xdr:to>
    <xdr:sp macro="" textlink="">
      <xdr:nvSpPr>
        <xdr:cNvPr id="481" name="Obdĺžnik 480"/>
        <xdr:cNvSpPr/>
      </xdr:nvSpPr>
      <xdr:spPr>
        <a:xfrm>
          <a:off x="22456286" y="3260611"/>
          <a:ext cx="1965134" cy="534760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464343</xdr:colOff>
      <xdr:row>66</xdr:row>
      <xdr:rowOff>159684</xdr:rowOff>
    </xdr:from>
    <xdr:to>
      <xdr:col>7</xdr:col>
      <xdr:colOff>35718</xdr:colOff>
      <xdr:row>87</xdr:row>
      <xdr:rowOff>0</xdr:rowOff>
    </xdr:to>
    <xdr:sp macro="" textlink="">
      <xdr:nvSpPr>
        <xdr:cNvPr id="482" name="Obdĺžnik 481"/>
        <xdr:cNvSpPr/>
      </xdr:nvSpPr>
      <xdr:spPr>
        <a:xfrm>
          <a:off x="22739236" y="3561470"/>
          <a:ext cx="1408339" cy="3582280"/>
        </a:xfrm>
        <a:prstGeom prst="rect">
          <a:avLst/>
        </a:prstGeom>
        <a:solidFill>
          <a:schemeClr val="bg1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259837</xdr:colOff>
      <xdr:row>78</xdr:row>
      <xdr:rowOff>54628</xdr:rowOff>
    </xdr:from>
    <xdr:to>
      <xdr:col>4</xdr:col>
      <xdr:colOff>371896</xdr:colOff>
      <xdr:row>81</xdr:row>
      <xdr:rowOff>9804</xdr:rowOff>
    </xdr:to>
    <xdr:sp macro="" textlink="">
      <xdr:nvSpPr>
        <xdr:cNvPr id="483" name="Obdĺžnik 482"/>
        <xdr:cNvSpPr/>
      </xdr:nvSpPr>
      <xdr:spPr>
        <a:xfrm>
          <a:off x="22534730" y="5606342"/>
          <a:ext cx="112059" cy="48585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371195</xdr:colOff>
      <xdr:row>79</xdr:row>
      <xdr:rowOff>13308</xdr:rowOff>
    </xdr:from>
    <xdr:to>
      <xdr:col>5</xdr:col>
      <xdr:colOff>32918</xdr:colOff>
      <xdr:row>79</xdr:row>
      <xdr:rowOff>68637</xdr:rowOff>
    </xdr:to>
    <xdr:sp macro="" textlink="">
      <xdr:nvSpPr>
        <xdr:cNvPr id="484" name="Obdĺžnik 483"/>
        <xdr:cNvSpPr/>
      </xdr:nvSpPr>
      <xdr:spPr>
        <a:xfrm>
          <a:off x="22646088" y="5741915"/>
          <a:ext cx="274044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493059</xdr:colOff>
      <xdr:row>70</xdr:row>
      <xdr:rowOff>34319</xdr:rowOff>
    </xdr:from>
    <xdr:to>
      <xdr:col>7</xdr:col>
      <xdr:colOff>11906</xdr:colOff>
      <xdr:row>70</xdr:row>
      <xdr:rowOff>35719</xdr:rowOff>
    </xdr:to>
    <xdr:cxnSp macro="">
      <xdr:nvCxnSpPr>
        <xdr:cNvPr id="485" name="Rovná spojovacia šípka 484"/>
        <xdr:cNvCxnSpPr/>
      </xdr:nvCxnSpPr>
      <xdr:spPr>
        <a:xfrm>
          <a:off x="22767952" y="4143676"/>
          <a:ext cx="1355811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262637</xdr:colOff>
      <xdr:row>67</xdr:row>
      <xdr:rowOff>6302</xdr:rowOff>
    </xdr:from>
    <xdr:to>
      <xdr:col>6</xdr:col>
      <xdr:colOff>285750</xdr:colOff>
      <xdr:row>86</xdr:row>
      <xdr:rowOff>142875</xdr:rowOff>
    </xdr:to>
    <xdr:cxnSp macro="">
      <xdr:nvCxnSpPr>
        <xdr:cNvPr id="486" name="Rovná spojovacia šípka 485"/>
        <xdr:cNvCxnSpPr/>
      </xdr:nvCxnSpPr>
      <xdr:spPr>
        <a:xfrm>
          <a:off x="23762173" y="3584981"/>
          <a:ext cx="23113" cy="352475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159646</xdr:colOff>
      <xdr:row>68</xdr:row>
      <xdr:rowOff>135870</xdr:rowOff>
    </xdr:from>
    <xdr:to>
      <xdr:col>6</xdr:col>
      <xdr:colOff>200824</xdr:colOff>
      <xdr:row>69</xdr:row>
      <xdr:rowOff>131014</xdr:rowOff>
    </xdr:to>
    <xdr:sp macro="" textlink="">
      <xdr:nvSpPr>
        <xdr:cNvPr id="487" name="BlokTextu 486"/>
        <xdr:cNvSpPr txBox="1"/>
      </xdr:nvSpPr>
      <xdr:spPr>
        <a:xfrm>
          <a:off x="23046860" y="3891441"/>
          <a:ext cx="653500" cy="172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23815</xdr:colOff>
      <xdr:row>74</xdr:row>
      <xdr:rowOff>104349</xdr:rowOff>
    </xdr:from>
    <xdr:to>
      <xdr:col>6</xdr:col>
      <xdr:colOff>198209</xdr:colOff>
      <xdr:row>78</xdr:row>
      <xdr:rowOff>95249</xdr:rowOff>
    </xdr:to>
    <xdr:sp macro="" textlink="">
      <xdr:nvSpPr>
        <xdr:cNvPr id="488" name="BlokTextu 487"/>
        <xdr:cNvSpPr txBox="1"/>
      </xdr:nvSpPr>
      <xdr:spPr>
        <a:xfrm rot="16200000">
          <a:off x="23261312" y="5210531"/>
          <a:ext cx="698471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5</xdr:col>
      <xdr:colOff>123925</xdr:colOff>
      <xdr:row>81</xdr:row>
      <xdr:rowOff>154782</xdr:rowOff>
    </xdr:from>
    <xdr:to>
      <xdr:col>6</xdr:col>
      <xdr:colOff>297656</xdr:colOff>
      <xdr:row>82</xdr:row>
      <xdr:rowOff>154823</xdr:rowOff>
    </xdr:to>
    <xdr:sp macro="" textlink="">
      <xdr:nvSpPr>
        <xdr:cNvPr id="489" name="BlokTextu 488"/>
        <xdr:cNvSpPr txBox="1"/>
      </xdr:nvSpPr>
      <xdr:spPr>
        <a:xfrm>
          <a:off x="2790925" y="15406688"/>
          <a:ext cx="780950" cy="178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0</xdr:col>
      <xdr:colOff>586205</xdr:colOff>
      <xdr:row>65</xdr:row>
      <xdr:rowOff>35718</xdr:rowOff>
    </xdr:from>
    <xdr:to>
      <xdr:col>4</xdr:col>
      <xdr:colOff>107156</xdr:colOff>
      <xdr:row>95</xdr:row>
      <xdr:rowOff>35719</xdr:rowOff>
    </xdr:to>
    <xdr:sp macro="" textlink="">
      <xdr:nvSpPr>
        <xdr:cNvPr id="490" name="Obdĺžnik 489"/>
        <xdr:cNvSpPr/>
      </xdr:nvSpPr>
      <xdr:spPr>
        <a:xfrm>
          <a:off x="20411812" y="3260611"/>
          <a:ext cx="1970237" cy="534760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261937</xdr:colOff>
      <xdr:row>66</xdr:row>
      <xdr:rowOff>159684</xdr:rowOff>
    </xdr:from>
    <xdr:to>
      <xdr:col>3</xdr:col>
      <xdr:colOff>440531</xdr:colOff>
      <xdr:row>87</xdr:row>
      <xdr:rowOff>0</xdr:rowOff>
    </xdr:to>
    <xdr:sp macro="" textlink="">
      <xdr:nvSpPr>
        <xdr:cNvPr id="491" name="Obdĺžnik 490"/>
        <xdr:cNvSpPr/>
      </xdr:nvSpPr>
      <xdr:spPr>
        <a:xfrm>
          <a:off x="20699866" y="3561470"/>
          <a:ext cx="1403236" cy="3582280"/>
        </a:xfrm>
        <a:prstGeom prst="rect">
          <a:avLst/>
        </a:prstGeom>
        <a:solidFill>
          <a:schemeClr val="bg1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302559</xdr:colOff>
      <xdr:row>69</xdr:row>
      <xdr:rowOff>177194</xdr:rowOff>
    </xdr:from>
    <xdr:to>
      <xdr:col>3</xdr:col>
      <xdr:colOff>428625</xdr:colOff>
      <xdr:row>70</xdr:row>
      <xdr:rowOff>0</xdr:rowOff>
    </xdr:to>
    <xdr:cxnSp macro="">
      <xdr:nvCxnSpPr>
        <xdr:cNvPr id="492" name="Rovná spojovacia šípka 491"/>
        <xdr:cNvCxnSpPr/>
      </xdr:nvCxnSpPr>
      <xdr:spPr>
        <a:xfrm>
          <a:off x="20740488" y="4109658"/>
          <a:ext cx="135070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155481</xdr:colOff>
      <xdr:row>67</xdr:row>
      <xdr:rowOff>18208</xdr:rowOff>
    </xdr:from>
    <xdr:to>
      <xdr:col>2</xdr:col>
      <xdr:colOff>178594</xdr:colOff>
      <xdr:row>86</xdr:row>
      <xdr:rowOff>154781</xdr:rowOff>
    </xdr:to>
    <xdr:cxnSp macro="">
      <xdr:nvCxnSpPr>
        <xdr:cNvPr id="493" name="Rovná spojovacia šípka 492"/>
        <xdr:cNvCxnSpPr/>
      </xdr:nvCxnSpPr>
      <xdr:spPr>
        <a:xfrm>
          <a:off x="21205731" y="3596887"/>
          <a:ext cx="23113" cy="352475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159645</xdr:colOff>
      <xdr:row>81</xdr:row>
      <xdr:rowOff>107157</xdr:rowOff>
    </xdr:from>
    <xdr:to>
      <xdr:col>3</xdr:col>
      <xdr:colOff>345281</xdr:colOff>
      <xdr:row>82</xdr:row>
      <xdr:rowOff>142917</xdr:rowOff>
    </xdr:to>
    <xdr:sp macro="" textlink="">
      <xdr:nvSpPr>
        <xdr:cNvPr id="494" name="BlokTextu 493"/>
        <xdr:cNvSpPr txBox="1"/>
      </xdr:nvSpPr>
      <xdr:spPr>
        <a:xfrm>
          <a:off x="1004989" y="15359063"/>
          <a:ext cx="792855" cy="214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2</xdr:col>
      <xdr:colOff>195823</xdr:colOff>
      <xdr:row>87</xdr:row>
      <xdr:rowOff>18211</xdr:rowOff>
    </xdr:from>
    <xdr:to>
      <xdr:col>2</xdr:col>
      <xdr:colOff>202407</xdr:colOff>
      <xdr:row>95</xdr:row>
      <xdr:rowOff>1</xdr:rowOff>
    </xdr:to>
    <xdr:cxnSp macro="">
      <xdr:nvCxnSpPr>
        <xdr:cNvPr id="495" name="Rovná spojovacia šípka 494"/>
        <xdr:cNvCxnSpPr/>
      </xdr:nvCxnSpPr>
      <xdr:spPr>
        <a:xfrm>
          <a:off x="21246073" y="7161961"/>
          <a:ext cx="6584" cy="14105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547689</xdr:colOff>
      <xdr:row>89</xdr:row>
      <xdr:rowOff>151974</xdr:rowOff>
    </xdr:from>
    <xdr:to>
      <xdr:col>2</xdr:col>
      <xdr:colOff>114865</xdr:colOff>
      <xdr:row>93</xdr:row>
      <xdr:rowOff>142874</xdr:rowOff>
    </xdr:to>
    <xdr:sp macro="" textlink="">
      <xdr:nvSpPr>
        <xdr:cNvPr id="496" name="BlokTextu 495"/>
        <xdr:cNvSpPr txBox="1"/>
      </xdr:nvSpPr>
      <xdr:spPr>
        <a:xfrm rot="16200000">
          <a:off x="20719328" y="7915800"/>
          <a:ext cx="712078" cy="179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</xdr:col>
      <xdr:colOff>523876</xdr:colOff>
      <xdr:row>74</xdr:row>
      <xdr:rowOff>104349</xdr:rowOff>
    </xdr:from>
    <xdr:to>
      <xdr:col>2</xdr:col>
      <xdr:colOff>91052</xdr:colOff>
      <xdr:row>78</xdr:row>
      <xdr:rowOff>95249</xdr:rowOff>
    </xdr:to>
    <xdr:sp macro="" textlink="">
      <xdr:nvSpPr>
        <xdr:cNvPr id="497" name="BlokTextu 496"/>
        <xdr:cNvSpPr txBox="1"/>
      </xdr:nvSpPr>
      <xdr:spPr>
        <a:xfrm rot="16200000">
          <a:off x="20702318" y="5207979"/>
          <a:ext cx="698471" cy="179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</xdr:col>
      <xdr:colOff>291072</xdr:colOff>
      <xdr:row>87</xdr:row>
      <xdr:rowOff>42023</xdr:rowOff>
    </xdr:from>
    <xdr:to>
      <xdr:col>6</xdr:col>
      <xdr:colOff>297656</xdr:colOff>
      <xdr:row>95</xdr:row>
      <xdr:rowOff>23813</xdr:rowOff>
    </xdr:to>
    <xdr:cxnSp macro="">
      <xdr:nvCxnSpPr>
        <xdr:cNvPr id="498" name="Rovná spojovacia šípka 497"/>
        <xdr:cNvCxnSpPr/>
      </xdr:nvCxnSpPr>
      <xdr:spPr>
        <a:xfrm>
          <a:off x="23790608" y="7185773"/>
          <a:ext cx="6584" cy="14105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59534</xdr:colOff>
      <xdr:row>90</xdr:row>
      <xdr:rowOff>9099</xdr:rowOff>
    </xdr:from>
    <xdr:to>
      <xdr:col>6</xdr:col>
      <xdr:colOff>233928</xdr:colOff>
      <xdr:row>94</xdr:row>
      <xdr:rowOff>-1</xdr:rowOff>
    </xdr:to>
    <xdr:sp macro="" textlink="">
      <xdr:nvSpPr>
        <xdr:cNvPr id="499" name="BlokTextu 498"/>
        <xdr:cNvSpPr txBox="1"/>
      </xdr:nvSpPr>
      <xdr:spPr>
        <a:xfrm rot="16200000">
          <a:off x="23290228" y="7952370"/>
          <a:ext cx="712078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4</xdr:col>
      <xdr:colOff>181393</xdr:colOff>
      <xdr:row>65</xdr:row>
      <xdr:rowOff>71438</xdr:rowOff>
    </xdr:from>
    <xdr:to>
      <xdr:col>7</xdr:col>
      <xdr:colOff>261938</xdr:colOff>
      <xdr:row>80</xdr:row>
      <xdr:rowOff>23812</xdr:rowOff>
    </xdr:to>
    <xdr:cxnSp macro="">
      <xdr:nvCxnSpPr>
        <xdr:cNvPr id="500" name="Rovná spojnica 499"/>
        <xdr:cNvCxnSpPr>
          <a:endCxn id="481" idx="1"/>
        </xdr:cNvCxnSpPr>
      </xdr:nvCxnSpPr>
      <xdr:spPr>
        <a:xfrm flipH="1">
          <a:off x="22456286" y="3296331"/>
          <a:ext cx="1917509" cy="263298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181393</xdr:colOff>
      <xdr:row>80</xdr:row>
      <xdr:rowOff>23812</xdr:rowOff>
    </xdr:from>
    <xdr:to>
      <xdr:col>7</xdr:col>
      <xdr:colOff>261938</xdr:colOff>
      <xdr:row>95</xdr:row>
      <xdr:rowOff>23813</xdr:rowOff>
    </xdr:to>
    <xdr:cxnSp macro="">
      <xdr:nvCxnSpPr>
        <xdr:cNvPr id="501" name="Rovná spojnica 500"/>
        <xdr:cNvCxnSpPr>
          <a:endCxn id="481" idx="1"/>
        </xdr:cNvCxnSpPr>
      </xdr:nvCxnSpPr>
      <xdr:spPr>
        <a:xfrm flipH="1" flipV="1">
          <a:off x="22456286" y="5929312"/>
          <a:ext cx="1917509" cy="266700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586207</xdr:colOff>
      <xdr:row>80</xdr:row>
      <xdr:rowOff>23812</xdr:rowOff>
    </xdr:from>
    <xdr:to>
      <xdr:col>4</xdr:col>
      <xdr:colOff>107156</xdr:colOff>
      <xdr:row>95</xdr:row>
      <xdr:rowOff>47624</xdr:rowOff>
    </xdr:to>
    <xdr:cxnSp macro="">
      <xdr:nvCxnSpPr>
        <xdr:cNvPr id="502" name="Rovná spojnica 501"/>
        <xdr:cNvCxnSpPr>
          <a:stCxn id="490" idx="3"/>
        </xdr:cNvCxnSpPr>
      </xdr:nvCxnSpPr>
      <xdr:spPr>
        <a:xfrm flipH="1">
          <a:off x="20411814" y="5929312"/>
          <a:ext cx="1970235" cy="2690812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14705</xdr:colOff>
      <xdr:row>65</xdr:row>
      <xdr:rowOff>71438</xdr:rowOff>
    </xdr:from>
    <xdr:to>
      <xdr:col>4</xdr:col>
      <xdr:colOff>95250</xdr:colOff>
      <xdr:row>80</xdr:row>
      <xdr:rowOff>47626</xdr:rowOff>
    </xdr:to>
    <xdr:cxnSp macro="">
      <xdr:nvCxnSpPr>
        <xdr:cNvPr id="503" name="Rovná spojnica 502"/>
        <xdr:cNvCxnSpPr/>
      </xdr:nvCxnSpPr>
      <xdr:spPr>
        <a:xfrm flipH="1" flipV="1">
          <a:off x="20452634" y="3296331"/>
          <a:ext cx="1917509" cy="265679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219178</xdr:colOff>
      <xdr:row>68</xdr:row>
      <xdr:rowOff>100151</xdr:rowOff>
    </xdr:from>
    <xdr:to>
      <xdr:col>3</xdr:col>
      <xdr:colOff>260355</xdr:colOff>
      <xdr:row>69</xdr:row>
      <xdr:rowOff>95295</xdr:rowOff>
    </xdr:to>
    <xdr:sp macro="" textlink="">
      <xdr:nvSpPr>
        <xdr:cNvPr id="504" name="BlokTextu 503"/>
        <xdr:cNvSpPr txBox="1"/>
      </xdr:nvSpPr>
      <xdr:spPr>
        <a:xfrm>
          <a:off x="21269428" y="3855722"/>
          <a:ext cx="653498" cy="172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7</xdr:col>
      <xdr:colOff>336480</xdr:colOff>
      <xdr:row>90</xdr:row>
      <xdr:rowOff>132465</xdr:rowOff>
    </xdr:from>
    <xdr:to>
      <xdr:col>7</xdr:col>
      <xdr:colOff>345281</xdr:colOff>
      <xdr:row>101</xdr:row>
      <xdr:rowOff>11907</xdr:rowOff>
    </xdr:to>
    <xdr:cxnSp macro="">
      <xdr:nvCxnSpPr>
        <xdr:cNvPr id="505" name="Rovná spojnica 504"/>
        <xdr:cNvCxnSpPr/>
      </xdr:nvCxnSpPr>
      <xdr:spPr>
        <a:xfrm flipH="1" flipV="1">
          <a:off x="24448337" y="7806894"/>
          <a:ext cx="8801" cy="18524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562699</xdr:colOff>
      <xdr:row>91</xdr:row>
      <xdr:rowOff>13403</xdr:rowOff>
    </xdr:from>
    <xdr:to>
      <xdr:col>0</xdr:col>
      <xdr:colOff>571500</xdr:colOff>
      <xdr:row>101</xdr:row>
      <xdr:rowOff>83344</xdr:rowOff>
    </xdr:to>
    <xdr:cxnSp macro="">
      <xdr:nvCxnSpPr>
        <xdr:cNvPr id="506" name="Rovná spojnica 505"/>
        <xdr:cNvCxnSpPr/>
      </xdr:nvCxnSpPr>
      <xdr:spPr>
        <a:xfrm flipH="1" flipV="1">
          <a:off x="20388306" y="7878332"/>
          <a:ext cx="8801" cy="18524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96</xdr:row>
      <xdr:rowOff>59532</xdr:rowOff>
    </xdr:from>
    <xdr:to>
      <xdr:col>4</xdr:col>
      <xdr:colOff>144977</xdr:colOff>
      <xdr:row>99</xdr:row>
      <xdr:rowOff>32218</xdr:rowOff>
    </xdr:to>
    <xdr:cxnSp macro="">
      <xdr:nvCxnSpPr>
        <xdr:cNvPr id="507" name="Rovná spojnica 506"/>
        <xdr:cNvCxnSpPr/>
      </xdr:nvCxnSpPr>
      <xdr:spPr>
        <a:xfrm flipH="1" flipV="1">
          <a:off x="22417768" y="8822532"/>
          <a:ext cx="2102" cy="5033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97</xdr:row>
      <xdr:rowOff>154781</xdr:rowOff>
    </xdr:from>
    <xdr:to>
      <xdr:col>4</xdr:col>
      <xdr:colOff>154781</xdr:colOff>
      <xdr:row>97</xdr:row>
      <xdr:rowOff>154781</xdr:rowOff>
    </xdr:to>
    <xdr:cxnSp macro="">
      <xdr:nvCxnSpPr>
        <xdr:cNvPr id="508" name="Rovná spojovacia šípka 507"/>
        <xdr:cNvCxnSpPr/>
      </xdr:nvCxnSpPr>
      <xdr:spPr>
        <a:xfrm>
          <a:off x="20397107" y="9094674"/>
          <a:ext cx="203256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135870</xdr:colOff>
      <xdr:row>97</xdr:row>
      <xdr:rowOff>153381</xdr:rowOff>
    </xdr:from>
    <xdr:to>
      <xdr:col>7</xdr:col>
      <xdr:colOff>369094</xdr:colOff>
      <xdr:row>97</xdr:row>
      <xdr:rowOff>154781</xdr:rowOff>
    </xdr:to>
    <xdr:cxnSp macro="">
      <xdr:nvCxnSpPr>
        <xdr:cNvPr id="509" name="Rovná spojovacia šípka 508"/>
        <xdr:cNvCxnSpPr/>
      </xdr:nvCxnSpPr>
      <xdr:spPr>
        <a:xfrm>
          <a:off x="22410763" y="9093274"/>
          <a:ext cx="2070188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564496</xdr:colOff>
      <xdr:row>100</xdr:row>
      <xdr:rowOff>93850</xdr:rowOff>
    </xdr:from>
    <xdr:to>
      <xdr:col>7</xdr:col>
      <xdr:colOff>345281</xdr:colOff>
      <xdr:row>100</xdr:row>
      <xdr:rowOff>95250</xdr:rowOff>
    </xdr:to>
    <xdr:cxnSp macro="">
      <xdr:nvCxnSpPr>
        <xdr:cNvPr id="510" name="Rovná spojovacia šípka 509"/>
        <xdr:cNvCxnSpPr/>
      </xdr:nvCxnSpPr>
      <xdr:spPr>
        <a:xfrm>
          <a:off x="20390103" y="9564421"/>
          <a:ext cx="4067035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600177</xdr:colOff>
      <xdr:row>96</xdr:row>
      <xdr:rowOff>100152</xdr:rowOff>
    </xdr:from>
    <xdr:to>
      <xdr:col>3</xdr:col>
      <xdr:colOff>34136</xdr:colOff>
      <xdr:row>97</xdr:row>
      <xdr:rowOff>95295</xdr:rowOff>
    </xdr:to>
    <xdr:sp macro="" textlink="">
      <xdr:nvSpPr>
        <xdr:cNvPr id="511" name="BlokTextu 510"/>
        <xdr:cNvSpPr txBox="1"/>
      </xdr:nvSpPr>
      <xdr:spPr>
        <a:xfrm>
          <a:off x="21038106" y="8863152"/>
          <a:ext cx="658601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5</xdr:col>
      <xdr:colOff>183459</xdr:colOff>
      <xdr:row>96</xdr:row>
      <xdr:rowOff>88246</xdr:rowOff>
    </xdr:from>
    <xdr:to>
      <xdr:col>6</xdr:col>
      <xdr:colOff>224637</xdr:colOff>
      <xdr:row>97</xdr:row>
      <xdr:rowOff>83389</xdr:rowOff>
    </xdr:to>
    <xdr:sp macro="" textlink="">
      <xdr:nvSpPr>
        <xdr:cNvPr id="512" name="BlokTextu 511"/>
        <xdr:cNvSpPr txBox="1"/>
      </xdr:nvSpPr>
      <xdr:spPr>
        <a:xfrm>
          <a:off x="23070673" y="8851246"/>
          <a:ext cx="653500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3</xdr:col>
      <xdr:colOff>445397</xdr:colOff>
      <xdr:row>99</xdr:row>
      <xdr:rowOff>64433</xdr:rowOff>
    </xdr:from>
    <xdr:to>
      <xdr:col>4</xdr:col>
      <xdr:colOff>486574</xdr:colOff>
      <xdr:row>100</xdr:row>
      <xdr:rowOff>59577</xdr:rowOff>
    </xdr:to>
    <xdr:sp macro="" textlink="">
      <xdr:nvSpPr>
        <xdr:cNvPr id="513" name="BlokTextu 512"/>
        <xdr:cNvSpPr txBox="1"/>
      </xdr:nvSpPr>
      <xdr:spPr>
        <a:xfrm>
          <a:off x="22107968" y="9358112"/>
          <a:ext cx="653499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0</xdr:col>
      <xdr:colOff>570182</xdr:colOff>
      <xdr:row>59</xdr:row>
      <xdr:rowOff>64434</xdr:rowOff>
    </xdr:from>
    <xdr:to>
      <xdr:col>4</xdr:col>
      <xdr:colOff>107156</xdr:colOff>
      <xdr:row>63</xdr:row>
      <xdr:rowOff>130969</xdr:rowOff>
    </xdr:to>
    <xdr:sp macro="" textlink="">
      <xdr:nvSpPr>
        <xdr:cNvPr id="514" name="Obdĺžnik 513"/>
        <xdr:cNvSpPr/>
      </xdr:nvSpPr>
      <xdr:spPr>
        <a:xfrm flipH="1">
          <a:off x="20395789" y="2227970"/>
          <a:ext cx="1986260" cy="77410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166687</xdr:colOff>
      <xdr:row>59</xdr:row>
      <xdr:rowOff>64434</xdr:rowOff>
    </xdr:from>
    <xdr:to>
      <xdr:col>7</xdr:col>
      <xdr:colOff>309561</xdr:colOff>
      <xdr:row>63</xdr:row>
      <xdr:rowOff>130969</xdr:rowOff>
    </xdr:to>
    <xdr:sp macro="" textlink="">
      <xdr:nvSpPr>
        <xdr:cNvPr id="515" name="Obdĺžnik 514"/>
        <xdr:cNvSpPr/>
      </xdr:nvSpPr>
      <xdr:spPr>
        <a:xfrm flipH="1">
          <a:off x="22441580" y="2227970"/>
          <a:ext cx="1979838" cy="77410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333375</xdr:colOff>
      <xdr:row>65</xdr:row>
      <xdr:rowOff>6303</xdr:rowOff>
    </xdr:from>
    <xdr:to>
      <xdr:col>8</xdr:col>
      <xdr:colOff>334073</xdr:colOff>
      <xdr:row>95</xdr:row>
      <xdr:rowOff>23813</xdr:rowOff>
    </xdr:to>
    <xdr:cxnSp macro="">
      <xdr:nvCxnSpPr>
        <xdr:cNvPr id="520" name="Rovná spojovacia šípka 519"/>
        <xdr:cNvCxnSpPr/>
      </xdr:nvCxnSpPr>
      <xdr:spPr>
        <a:xfrm flipH="1">
          <a:off x="25057554" y="3231196"/>
          <a:ext cx="698" cy="536511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293630</xdr:colOff>
      <xdr:row>63</xdr:row>
      <xdr:rowOff>136571</xdr:rowOff>
    </xdr:from>
    <xdr:to>
      <xdr:col>8</xdr:col>
      <xdr:colOff>575001</xdr:colOff>
      <xdr:row>63</xdr:row>
      <xdr:rowOff>141029</xdr:rowOff>
    </xdr:to>
    <xdr:cxnSp macro="">
      <xdr:nvCxnSpPr>
        <xdr:cNvPr id="521" name="Rovná spojnica 520"/>
        <xdr:cNvCxnSpPr/>
      </xdr:nvCxnSpPr>
      <xdr:spPr>
        <a:xfrm flipH="1">
          <a:off x="24405487" y="3007678"/>
          <a:ext cx="893693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269817</xdr:colOff>
      <xdr:row>59</xdr:row>
      <xdr:rowOff>29415</xdr:rowOff>
    </xdr:from>
    <xdr:to>
      <xdr:col>8</xdr:col>
      <xdr:colOff>551188</xdr:colOff>
      <xdr:row>59</xdr:row>
      <xdr:rowOff>33873</xdr:rowOff>
    </xdr:to>
    <xdr:cxnSp macro="">
      <xdr:nvCxnSpPr>
        <xdr:cNvPr id="522" name="Rovná spojnica 521"/>
        <xdr:cNvCxnSpPr/>
      </xdr:nvCxnSpPr>
      <xdr:spPr>
        <a:xfrm flipH="1">
          <a:off x="24381674" y="2192951"/>
          <a:ext cx="893693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281724</xdr:colOff>
      <xdr:row>65</xdr:row>
      <xdr:rowOff>17509</xdr:rowOff>
    </xdr:from>
    <xdr:to>
      <xdr:col>8</xdr:col>
      <xdr:colOff>563095</xdr:colOff>
      <xdr:row>65</xdr:row>
      <xdr:rowOff>21967</xdr:rowOff>
    </xdr:to>
    <xdr:cxnSp macro="">
      <xdr:nvCxnSpPr>
        <xdr:cNvPr id="523" name="Rovná spojnica 522"/>
        <xdr:cNvCxnSpPr/>
      </xdr:nvCxnSpPr>
      <xdr:spPr>
        <a:xfrm flipH="1">
          <a:off x="24393581" y="3242402"/>
          <a:ext cx="893693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234099</xdr:colOff>
      <xdr:row>95</xdr:row>
      <xdr:rowOff>41321</xdr:rowOff>
    </xdr:from>
    <xdr:to>
      <xdr:col>8</xdr:col>
      <xdr:colOff>515470</xdr:colOff>
      <xdr:row>95</xdr:row>
      <xdr:rowOff>45779</xdr:rowOff>
    </xdr:to>
    <xdr:cxnSp macro="">
      <xdr:nvCxnSpPr>
        <xdr:cNvPr id="524" name="Rovná spojnica 523"/>
        <xdr:cNvCxnSpPr/>
      </xdr:nvCxnSpPr>
      <xdr:spPr>
        <a:xfrm flipH="1">
          <a:off x="24345956" y="8613821"/>
          <a:ext cx="893693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338697</xdr:colOff>
      <xdr:row>59</xdr:row>
      <xdr:rowOff>30116</xdr:rowOff>
    </xdr:from>
    <xdr:to>
      <xdr:col>8</xdr:col>
      <xdr:colOff>345981</xdr:colOff>
      <xdr:row>63</xdr:row>
      <xdr:rowOff>141475</xdr:rowOff>
    </xdr:to>
    <xdr:cxnSp macro="">
      <xdr:nvCxnSpPr>
        <xdr:cNvPr id="525" name="Rovná spojovacia šípka 524"/>
        <xdr:cNvCxnSpPr/>
      </xdr:nvCxnSpPr>
      <xdr:spPr>
        <a:xfrm>
          <a:off x="25062876" y="2193652"/>
          <a:ext cx="7284" cy="81893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67201</xdr:colOff>
      <xdr:row>75</xdr:row>
      <xdr:rowOff>18198</xdr:rowOff>
    </xdr:from>
    <xdr:to>
      <xdr:col>8</xdr:col>
      <xdr:colOff>234625</xdr:colOff>
      <xdr:row>80</xdr:row>
      <xdr:rowOff>165286</xdr:rowOff>
    </xdr:to>
    <xdr:sp macro="" textlink="">
      <xdr:nvSpPr>
        <xdr:cNvPr id="526" name="BlokTextu 525"/>
        <xdr:cNvSpPr txBox="1"/>
      </xdr:nvSpPr>
      <xdr:spPr>
        <a:xfrm rot="16200000">
          <a:off x="24359316" y="5471298"/>
          <a:ext cx="1031552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</xdr:col>
      <xdr:colOff>55295</xdr:colOff>
      <xdr:row>60</xdr:row>
      <xdr:rowOff>9101</xdr:rowOff>
    </xdr:from>
    <xdr:to>
      <xdr:col>8</xdr:col>
      <xdr:colOff>233925</xdr:colOff>
      <xdr:row>63</xdr:row>
      <xdr:rowOff>9102</xdr:rowOff>
    </xdr:to>
    <xdr:sp macro="" textlink="">
      <xdr:nvSpPr>
        <xdr:cNvPr id="527" name="BlokTextu 526"/>
        <xdr:cNvSpPr txBox="1"/>
      </xdr:nvSpPr>
      <xdr:spPr>
        <a:xfrm rot="16200000">
          <a:off x="24603449" y="2525555"/>
          <a:ext cx="530679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13</xdr:col>
      <xdr:colOff>71437</xdr:colOff>
      <xdr:row>68</xdr:row>
      <xdr:rowOff>35719</xdr:rowOff>
    </xdr:from>
    <xdr:to>
      <xdr:col>15</xdr:col>
      <xdr:colOff>154781</xdr:colOff>
      <xdr:row>94</xdr:row>
      <xdr:rowOff>130969</xdr:rowOff>
    </xdr:to>
    <xdr:sp macro="" textlink="">
      <xdr:nvSpPr>
        <xdr:cNvPr id="528" name="Obdĺžnik 527"/>
        <xdr:cNvSpPr/>
      </xdr:nvSpPr>
      <xdr:spPr>
        <a:xfrm>
          <a:off x="33980437" y="3260612"/>
          <a:ext cx="1307987" cy="473528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523875</xdr:colOff>
      <xdr:row>68</xdr:row>
      <xdr:rowOff>59531</xdr:rowOff>
    </xdr:from>
    <xdr:to>
      <xdr:col>12</xdr:col>
      <xdr:colOff>559594</xdr:colOff>
      <xdr:row>94</xdr:row>
      <xdr:rowOff>130969</xdr:rowOff>
    </xdr:to>
    <xdr:sp macro="" textlink="">
      <xdr:nvSpPr>
        <xdr:cNvPr id="529" name="Obdĺžnik 528"/>
        <xdr:cNvSpPr/>
      </xdr:nvSpPr>
      <xdr:spPr>
        <a:xfrm>
          <a:off x="32595911" y="3284424"/>
          <a:ext cx="1260362" cy="4711474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479050</xdr:colOff>
      <xdr:row>68</xdr:row>
      <xdr:rowOff>11905</xdr:rowOff>
    </xdr:from>
    <xdr:to>
      <xdr:col>12</xdr:col>
      <xdr:colOff>595313</xdr:colOff>
      <xdr:row>94</xdr:row>
      <xdr:rowOff>154782</xdr:rowOff>
    </xdr:to>
    <xdr:sp macro="" textlink="">
      <xdr:nvSpPr>
        <xdr:cNvPr id="530" name="Obdĺžnik 529"/>
        <xdr:cNvSpPr/>
      </xdr:nvSpPr>
      <xdr:spPr>
        <a:xfrm>
          <a:off x="32551086" y="3236798"/>
          <a:ext cx="1340906" cy="4782913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26612</xdr:colOff>
      <xdr:row>67</xdr:row>
      <xdr:rowOff>178592</xdr:rowOff>
    </xdr:from>
    <xdr:to>
      <xdr:col>15</xdr:col>
      <xdr:colOff>142874</xdr:colOff>
      <xdr:row>94</xdr:row>
      <xdr:rowOff>166688</xdr:rowOff>
    </xdr:to>
    <xdr:sp macro="" textlink="">
      <xdr:nvSpPr>
        <xdr:cNvPr id="531" name="Obdĺžnik 530"/>
        <xdr:cNvSpPr/>
      </xdr:nvSpPr>
      <xdr:spPr>
        <a:xfrm>
          <a:off x="33935612" y="3226592"/>
          <a:ext cx="1340905" cy="4805025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390806</xdr:colOff>
      <xdr:row>80</xdr:row>
      <xdr:rowOff>7003</xdr:rowOff>
    </xdr:from>
    <xdr:to>
      <xdr:col>12</xdr:col>
      <xdr:colOff>502865</xdr:colOff>
      <xdr:row>82</xdr:row>
      <xdr:rowOff>140773</xdr:rowOff>
    </xdr:to>
    <xdr:sp macro="" textlink="">
      <xdr:nvSpPr>
        <xdr:cNvPr id="532" name="Obdĺžnik 531"/>
        <xdr:cNvSpPr/>
      </xdr:nvSpPr>
      <xdr:spPr>
        <a:xfrm>
          <a:off x="33687485" y="5381824"/>
          <a:ext cx="112059" cy="487556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353786</xdr:colOff>
      <xdr:row>80</xdr:row>
      <xdr:rowOff>107157</xdr:rowOff>
    </xdr:from>
    <xdr:to>
      <xdr:col>12</xdr:col>
      <xdr:colOff>559594</xdr:colOff>
      <xdr:row>81</xdr:row>
      <xdr:rowOff>68036</xdr:rowOff>
    </xdr:to>
    <xdr:sp macro="" textlink="">
      <xdr:nvSpPr>
        <xdr:cNvPr id="533" name="Ovál 532"/>
        <xdr:cNvSpPr/>
      </xdr:nvSpPr>
      <xdr:spPr>
        <a:xfrm>
          <a:off x="7271317" y="15180470"/>
          <a:ext cx="205808" cy="13947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538581</xdr:colOff>
      <xdr:row>68</xdr:row>
      <xdr:rowOff>59533</xdr:rowOff>
    </xdr:from>
    <xdr:to>
      <xdr:col>13</xdr:col>
      <xdr:colOff>26612</xdr:colOff>
      <xdr:row>81</xdr:row>
      <xdr:rowOff>71437</xdr:rowOff>
    </xdr:to>
    <xdr:cxnSp macro="">
      <xdr:nvCxnSpPr>
        <xdr:cNvPr id="534" name="Rovná spojnica 533"/>
        <xdr:cNvCxnSpPr>
          <a:stCxn id="531" idx="1"/>
        </xdr:cNvCxnSpPr>
      </xdr:nvCxnSpPr>
      <xdr:spPr>
        <a:xfrm flipH="1" flipV="1">
          <a:off x="32610617" y="3284426"/>
          <a:ext cx="1324995" cy="23387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526676</xdr:colOff>
      <xdr:row>81</xdr:row>
      <xdr:rowOff>71437</xdr:rowOff>
    </xdr:from>
    <xdr:to>
      <xdr:col>13</xdr:col>
      <xdr:colOff>26612</xdr:colOff>
      <xdr:row>94</xdr:row>
      <xdr:rowOff>119062</xdr:rowOff>
    </xdr:to>
    <xdr:cxnSp macro="">
      <xdr:nvCxnSpPr>
        <xdr:cNvPr id="535" name="Rovná spojnica 534"/>
        <xdr:cNvCxnSpPr>
          <a:stCxn id="531" idx="1"/>
        </xdr:cNvCxnSpPr>
      </xdr:nvCxnSpPr>
      <xdr:spPr>
        <a:xfrm flipH="1">
          <a:off x="32598712" y="5623151"/>
          <a:ext cx="1336900" cy="236084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26612</xdr:colOff>
      <xdr:row>68</xdr:row>
      <xdr:rowOff>47625</xdr:rowOff>
    </xdr:from>
    <xdr:to>
      <xdr:col>15</xdr:col>
      <xdr:colOff>109955</xdr:colOff>
      <xdr:row>81</xdr:row>
      <xdr:rowOff>71437</xdr:rowOff>
    </xdr:to>
    <xdr:cxnSp macro="">
      <xdr:nvCxnSpPr>
        <xdr:cNvPr id="536" name="Rovná spojnica 535"/>
        <xdr:cNvCxnSpPr>
          <a:endCxn id="531" idx="1"/>
        </xdr:cNvCxnSpPr>
      </xdr:nvCxnSpPr>
      <xdr:spPr>
        <a:xfrm flipH="1">
          <a:off x="33935612" y="3272518"/>
          <a:ext cx="1307986" cy="235063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50426</xdr:colOff>
      <xdr:row>81</xdr:row>
      <xdr:rowOff>95251</xdr:rowOff>
    </xdr:from>
    <xdr:to>
      <xdr:col>15</xdr:col>
      <xdr:colOff>119062</xdr:colOff>
      <xdr:row>94</xdr:row>
      <xdr:rowOff>130969</xdr:rowOff>
    </xdr:to>
    <xdr:cxnSp macro="">
      <xdr:nvCxnSpPr>
        <xdr:cNvPr id="537" name="Rovná spojnica 536"/>
        <xdr:cNvCxnSpPr/>
      </xdr:nvCxnSpPr>
      <xdr:spPr>
        <a:xfrm flipH="1" flipV="1">
          <a:off x="33959426" y="5646965"/>
          <a:ext cx="1293279" cy="234893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333373</xdr:colOff>
      <xdr:row>61</xdr:row>
      <xdr:rowOff>119063</xdr:rowOff>
    </xdr:from>
    <xdr:to>
      <xdr:col>15</xdr:col>
      <xdr:colOff>309560</xdr:colOff>
      <xdr:row>66</xdr:row>
      <xdr:rowOff>59532</xdr:rowOff>
    </xdr:to>
    <xdr:sp macro="" textlink="">
      <xdr:nvSpPr>
        <xdr:cNvPr id="538" name="Obdĺžnik 537"/>
        <xdr:cNvSpPr/>
      </xdr:nvSpPr>
      <xdr:spPr>
        <a:xfrm flipH="1">
          <a:off x="32405409" y="2105706"/>
          <a:ext cx="3037794" cy="824933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452437</xdr:colOff>
      <xdr:row>93</xdr:row>
      <xdr:rowOff>37216</xdr:rowOff>
    </xdr:from>
    <xdr:to>
      <xdr:col>10</xdr:col>
      <xdr:colOff>455543</xdr:colOff>
      <xdr:row>101</xdr:row>
      <xdr:rowOff>-1</xdr:rowOff>
    </xdr:to>
    <xdr:cxnSp macro="">
      <xdr:nvCxnSpPr>
        <xdr:cNvPr id="539" name="Rovná spojnica 538"/>
        <xdr:cNvCxnSpPr/>
      </xdr:nvCxnSpPr>
      <xdr:spPr>
        <a:xfrm flipV="1">
          <a:off x="32524473" y="7711645"/>
          <a:ext cx="3106" cy="14051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166686</xdr:colOff>
      <xdr:row>93</xdr:row>
      <xdr:rowOff>25310</xdr:rowOff>
    </xdr:from>
    <xdr:to>
      <xdr:col>15</xdr:col>
      <xdr:colOff>169792</xdr:colOff>
      <xdr:row>100</xdr:row>
      <xdr:rowOff>166687</xdr:rowOff>
    </xdr:to>
    <xdr:cxnSp macro="">
      <xdr:nvCxnSpPr>
        <xdr:cNvPr id="540" name="Rovná spojnica 539"/>
        <xdr:cNvCxnSpPr/>
      </xdr:nvCxnSpPr>
      <xdr:spPr>
        <a:xfrm flipV="1">
          <a:off x="35300329" y="7699739"/>
          <a:ext cx="3106" cy="14068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11907</xdr:colOff>
      <xdr:row>95</xdr:row>
      <xdr:rowOff>142876</xdr:rowOff>
    </xdr:from>
    <xdr:to>
      <xdr:col>13</xdr:col>
      <xdr:colOff>23813</xdr:colOff>
      <xdr:row>98</xdr:row>
      <xdr:rowOff>47625</xdr:rowOff>
    </xdr:to>
    <xdr:cxnSp macro="">
      <xdr:nvCxnSpPr>
        <xdr:cNvPr id="541" name="Rovná spojnica 540"/>
        <xdr:cNvCxnSpPr/>
      </xdr:nvCxnSpPr>
      <xdr:spPr>
        <a:xfrm flipH="1" flipV="1">
          <a:off x="33920907" y="8184697"/>
          <a:ext cx="11906" cy="43542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457339</xdr:colOff>
      <xdr:row>97</xdr:row>
      <xdr:rowOff>46224</xdr:rowOff>
    </xdr:from>
    <xdr:to>
      <xdr:col>13</xdr:col>
      <xdr:colOff>11906</xdr:colOff>
      <xdr:row>97</xdr:row>
      <xdr:rowOff>47625</xdr:rowOff>
    </xdr:to>
    <xdr:cxnSp macro="">
      <xdr:nvCxnSpPr>
        <xdr:cNvPr id="542" name="Rovná spojovacia šípka 541"/>
        <xdr:cNvCxnSpPr/>
      </xdr:nvCxnSpPr>
      <xdr:spPr>
        <a:xfrm>
          <a:off x="32529375" y="8441831"/>
          <a:ext cx="1391531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16808</xdr:colOff>
      <xdr:row>97</xdr:row>
      <xdr:rowOff>46224</xdr:rowOff>
    </xdr:from>
    <xdr:to>
      <xdr:col>15</xdr:col>
      <xdr:colOff>178593</xdr:colOff>
      <xdr:row>97</xdr:row>
      <xdr:rowOff>47625</xdr:rowOff>
    </xdr:to>
    <xdr:cxnSp macro="">
      <xdr:nvCxnSpPr>
        <xdr:cNvPr id="543" name="Rovná spojovacia šípka 542"/>
        <xdr:cNvCxnSpPr/>
      </xdr:nvCxnSpPr>
      <xdr:spPr>
        <a:xfrm>
          <a:off x="33925808" y="8441831"/>
          <a:ext cx="1386428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433526</xdr:colOff>
      <xdr:row>99</xdr:row>
      <xdr:rowOff>165287</xdr:rowOff>
    </xdr:from>
    <xdr:to>
      <xdr:col>15</xdr:col>
      <xdr:colOff>178593</xdr:colOff>
      <xdr:row>100</xdr:row>
      <xdr:rowOff>0</xdr:rowOff>
    </xdr:to>
    <xdr:cxnSp macro="">
      <xdr:nvCxnSpPr>
        <xdr:cNvPr id="544" name="Rovná spojovacia šípka 543"/>
        <xdr:cNvCxnSpPr/>
      </xdr:nvCxnSpPr>
      <xdr:spPr>
        <a:xfrm>
          <a:off x="32505562" y="8928287"/>
          <a:ext cx="2806674" cy="116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17857</xdr:colOff>
      <xdr:row>61</xdr:row>
      <xdr:rowOff>119063</xdr:rowOff>
    </xdr:from>
    <xdr:to>
      <xdr:col>13</xdr:col>
      <xdr:colOff>17857</xdr:colOff>
      <xdr:row>66</xdr:row>
      <xdr:rowOff>59532</xdr:rowOff>
    </xdr:to>
    <xdr:cxnSp macro="">
      <xdr:nvCxnSpPr>
        <xdr:cNvPr id="545" name="Rovná spojnica 544"/>
        <xdr:cNvCxnSpPr>
          <a:stCxn id="538" idx="0"/>
          <a:endCxn id="538" idx="2"/>
        </xdr:cNvCxnSpPr>
      </xdr:nvCxnSpPr>
      <xdr:spPr>
        <a:xfrm>
          <a:off x="33926857" y="2105706"/>
          <a:ext cx="0" cy="824933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314428</xdr:colOff>
      <xdr:row>98</xdr:row>
      <xdr:rowOff>123965</xdr:rowOff>
    </xdr:from>
    <xdr:to>
      <xdr:col>13</xdr:col>
      <xdr:colOff>355605</xdr:colOff>
      <xdr:row>99</xdr:row>
      <xdr:rowOff>119108</xdr:rowOff>
    </xdr:to>
    <xdr:sp macro="" textlink="">
      <xdr:nvSpPr>
        <xdr:cNvPr id="546" name="BlokTextu 545"/>
        <xdr:cNvSpPr txBox="1"/>
      </xdr:nvSpPr>
      <xdr:spPr>
        <a:xfrm>
          <a:off x="33611107" y="8696465"/>
          <a:ext cx="653498" cy="18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1300</a:t>
          </a:r>
        </a:p>
      </xdr:txBody>
    </xdr:sp>
    <xdr:clientData/>
  </xdr:twoCellAnchor>
  <xdr:twoCellAnchor>
    <xdr:from>
      <xdr:col>11</xdr:col>
      <xdr:colOff>290614</xdr:colOff>
      <xdr:row>95</xdr:row>
      <xdr:rowOff>159684</xdr:rowOff>
    </xdr:from>
    <xdr:to>
      <xdr:col>12</xdr:col>
      <xdr:colOff>331792</xdr:colOff>
      <xdr:row>96</xdr:row>
      <xdr:rowOff>154827</xdr:rowOff>
    </xdr:to>
    <xdr:sp macro="" textlink="">
      <xdr:nvSpPr>
        <xdr:cNvPr id="547" name="BlokTextu 546"/>
        <xdr:cNvSpPr txBox="1"/>
      </xdr:nvSpPr>
      <xdr:spPr>
        <a:xfrm>
          <a:off x="32974971" y="8201505"/>
          <a:ext cx="653500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13</xdr:col>
      <xdr:colOff>373958</xdr:colOff>
      <xdr:row>95</xdr:row>
      <xdr:rowOff>159684</xdr:rowOff>
    </xdr:from>
    <xdr:to>
      <xdr:col>14</xdr:col>
      <xdr:colOff>415135</xdr:colOff>
      <xdr:row>96</xdr:row>
      <xdr:rowOff>154827</xdr:rowOff>
    </xdr:to>
    <xdr:sp macro="" textlink="">
      <xdr:nvSpPr>
        <xdr:cNvPr id="548" name="BlokTextu 547"/>
        <xdr:cNvSpPr txBox="1"/>
      </xdr:nvSpPr>
      <xdr:spPr>
        <a:xfrm>
          <a:off x="34282958" y="8201505"/>
          <a:ext cx="653498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15</xdr:col>
      <xdr:colOff>460317</xdr:colOff>
      <xdr:row>67</xdr:row>
      <xdr:rowOff>176748</xdr:rowOff>
    </xdr:from>
    <xdr:to>
      <xdr:col>17</xdr:col>
      <xdr:colOff>154781</xdr:colOff>
      <xdr:row>68</xdr:row>
      <xdr:rowOff>0</xdr:rowOff>
    </xdr:to>
    <xdr:cxnSp macro="">
      <xdr:nvCxnSpPr>
        <xdr:cNvPr id="553" name="Rovná spojnica 552"/>
        <xdr:cNvCxnSpPr/>
      </xdr:nvCxnSpPr>
      <xdr:spPr>
        <a:xfrm flipH="1" flipV="1">
          <a:off x="35593960" y="3224748"/>
          <a:ext cx="919107" cy="1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472223</xdr:colOff>
      <xdr:row>95</xdr:row>
      <xdr:rowOff>10061</xdr:rowOff>
    </xdr:from>
    <xdr:to>
      <xdr:col>17</xdr:col>
      <xdr:colOff>166687</xdr:colOff>
      <xdr:row>95</xdr:row>
      <xdr:rowOff>11906</xdr:rowOff>
    </xdr:to>
    <xdr:cxnSp macro="">
      <xdr:nvCxnSpPr>
        <xdr:cNvPr id="554" name="Rovná spojnica 553"/>
        <xdr:cNvCxnSpPr/>
      </xdr:nvCxnSpPr>
      <xdr:spPr>
        <a:xfrm flipH="1" flipV="1">
          <a:off x="35605866" y="8051882"/>
          <a:ext cx="919107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448410</xdr:colOff>
      <xdr:row>66</xdr:row>
      <xdr:rowOff>69592</xdr:rowOff>
    </xdr:from>
    <xdr:to>
      <xdr:col>17</xdr:col>
      <xdr:colOff>142874</xdr:colOff>
      <xdr:row>66</xdr:row>
      <xdr:rowOff>71437</xdr:rowOff>
    </xdr:to>
    <xdr:cxnSp macro="">
      <xdr:nvCxnSpPr>
        <xdr:cNvPr id="555" name="Rovná spojnica 554"/>
        <xdr:cNvCxnSpPr/>
      </xdr:nvCxnSpPr>
      <xdr:spPr>
        <a:xfrm flipH="1" flipV="1">
          <a:off x="35582053" y="2940699"/>
          <a:ext cx="919107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400785</xdr:colOff>
      <xdr:row>61</xdr:row>
      <xdr:rowOff>105310</xdr:rowOff>
    </xdr:from>
    <xdr:to>
      <xdr:col>17</xdr:col>
      <xdr:colOff>95249</xdr:colOff>
      <xdr:row>61</xdr:row>
      <xdr:rowOff>107155</xdr:rowOff>
    </xdr:to>
    <xdr:cxnSp macro="">
      <xdr:nvCxnSpPr>
        <xdr:cNvPr id="556" name="Rovná spojnica 555"/>
        <xdr:cNvCxnSpPr/>
      </xdr:nvCxnSpPr>
      <xdr:spPr>
        <a:xfrm flipH="1" flipV="1">
          <a:off x="35534428" y="2091953"/>
          <a:ext cx="919107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511968</xdr:colOff>
      <xdr:row>61</xdr:row>
      <xdr:rowOff>119063</xdr:rowOff>
    </xdr:from>
    <xdr:to>
      <xdr:col>16</xdr:col>
      <xdr:colOff>512669</xdr:colOff>
      <xdr:row>66</xdr:row>
      <xdr:rowOff>70037</xdr:rowOff>
    </xdr:to>
    <xdr:cxnSp macro="">
      <xdr:nvCxnSpPr>
        <xdr:cNvPr id="557" name="Rovná spojovacia šípka 556"/>
        <xdr:cNvCxnSpPr/>
      </xdr:nvCxnSpPr>
      <xdr:spPr>
        <a:xfrm>
          <a:off x="36257932" y="2105706"/>
          <a:ext cx="701" cy="83543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512667</xdr:colOff>
      <xdr:row>68</xdr:row>
      <xdr:rowOff>6303</xdr:rowOff>
    </xdr:from>
    <xdr:to>
      <xdr:col>16</xdr:col>
      <xdr:colOff>523875</xdr:colOff>
      <xdr:row>95</xdr:row>
      <xdr:rowOff>47625</xdr:rowOff>
    </xdr:to>
    <xdr:cxnSp macro="">
      <xdr:nvCxnSpPr>
        <xdr:cNvPr id="558" name="Rovná spojovacia šípka 557"/>
        <xdr:cNvCxnSpPr/>
      </xdr:nvCxnSpPr>
      <xdr:spPr>
        <a:xfrm>
          <a:off x="36258631" y="3231196"/>
          <a:ext cx="11208" cy="48582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245795</xdr:colOff>
      <xdr:row>62</xdr:row>
      <xdr:rowOff>116258</xdr:rowOff>
    </xdr:from>
    <xdr:to>
      <xdr:col>16</xdr:col>
      <xdr:colOff>424425</xdr:colOff>
      <xdr:row>65</xdr:row>
      <xdr:rowOff>116259</xdr:rowOff>
    </xdr:to>
    <xdr:sp macro="" textlink="">
      <xdr:nvSpPr>
        <xdr:cNvPr id="559" name="BlokTextu 558"/>
        <xdr:cNvSpPr txBox="1"/>
      </xdr:nvSpPr>
      <xdr:spPr>
        <a:xfrm rot="16200000">
          <a:off x="35815734" y="2455819"/>
          <a:ext cx="530679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16</xdr:col>
      <xdr:colOff>281516</xdr:colOff>
      <xdr:row>77</xdr:row>
      <xdr:rowOff>101540</xdr:rowOff>
    </xdr:from>
    <xdr:to>
      <xdr:col>16</xdr:col>
      <xdr:colOff>448940</xdr:colOff>
      <xdr:row>83</xdr:row>
      <xdr:rowOff>70035</xdr:rowOff>
    </xdr:to>
    <xdr:sp macro="" textlink="">
      <xdr:nvSpPr>
        <xdr:cNvPr id="560" name="BlokTextu 559"/>
        <xdr:cNvSpPr txBox="1"/>
      </xdr:nvSpPr>
      <xdr:spPr>
        <a:xfrm rot="16200000">
          <a:off x="35596266" y="5376897"/>
          <a:ext cx="1029852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2200</a:t>
          </a:r>
        </a:p>
      </xdr:txBody>
    </xdr:sp>
    <xdr:clientData/>
  </xdr:twoCellAnchor>
  <xdr:twoCellAnchor>
    <xdr:from>
      <xdr:col>15</xdr:col>
      <xdr:colOff>321470</xdr:colOff>
      <xdr:row>58</xdr:row>
      <xdr:rowOff>71437</xdr:rowOff>
    </xdr:from>
    <xdr:to>
      <xdr:col>15</xdr:col>
      <xdr:colOff>333375</xdr:colOff>
      <xdr:row>63</xdr:row>
      <xdr:rowOff>23813</xdr:rowOff>
    </xdr:to>
    <xdr:cxnSp macro="">
      <xdr:nvCxnSpPr>
        <xdr:cNvPr id="561" name="Rovná spojnica 560"/>
        <xdr:cNvCxnSpPr/>
      </xdr:nvCxnSpPr>
      <xdr:spPr>
        <a:xfrm flipV="1">
          <a:off x="35455113" y="1513794"/>
          <a:ext cx="11905" cy="8504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321471</xdr:colOff>
      <xdr:row>58</xdr:row>
      <xdr:rowOff>23812</xdr:rowOff>
    </xdr:from>
    <xdr:to>
      <xdr:col>10</xdr:col>
      <xdr:colOff>333375</xdr:colOff>
      <xdr:row>63</xdr:row>
      <xdr:rowOff>23813</xdr:rowOff>
    </xdr:to>
    <xdr:cxnSp macro="">
      <xdr:nvCxnSpPr>
        <xdr:cNvPr id="562" name="Rovná spojnica 561"/>
        <xdr:cNvCxnSpPr/>
      </xdr:nvCxnSpPr>
      <xdr:spPr>
        <a:xfrm flipV="1">
          <a:off x="32393507" y="1466169"/>
          <a:ext cx="11904" cy="8980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314464</xdr:colOff>
      <xdr:row>59</xdr:row>
      <xdr:rowOff>81942</xdr:rowOff>
    </xdr:from>
    <xdr:to>
      <xdr:col>15</xdr:col>
      <xdr:colOff>345281</xdr:colOff>
      <xdr:row>59</xdr:row>
      <xdr:rowOff>83342</xdr:rowOff>
    </xdr:to>
    <xdr:cxnSp macro="">
      <xdr:nvCxnSpPr>
        <xdr:cNvPr id="563" name="Rovná spojovacia šípka 562"/>
        <xdr:cNvCxnSpPr/>
      </xdr:nvCxnSpPr>
      <xdr:spPr>
        <a:xfrm>
          <a:off x="32386500" y="1701192"/>
          <a:ext cx="309242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326333</xdr:colOff>
      <xdr:row>58</xdr:row>
      <xdr:rowOff>6604</xdr:rowOff>
    </xdr:from>
    <xdr:to>
      <xdr:col>13</xdr:col>
      <xdr:colOff>449035</xdr:colOff>
      <xdr:row>59</xdr:row>
      <xdr:rowOff>13607</xdr:rowOff>
    </xdr:to>
    <xdr:sp macro="" textlink="">
      <xdr:nvSpPr>
        <xdr:cNvPr id="564" name="BlokTextu 563"/>
        <xdr:cNvSpPr txBox="1"/>
      </xdr:nvSpPr>
      <xdr:spPr>
        <a:xfrm>
          <a:off x="7306797" y="11110033"/>
          <a:ext cx="735024" cy="183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0</xdr:col>
      <xdr:colOff>526676</xdr:colOff>
      <xdr:row>115</xdr:row>
      <xdr:rowOff>112059</xdr:rowOff>
    </xdr:from>
    <xdr:to>
      <xdr:col>6</xdr:col>
      <xdr:colOff>515470</xdr:colOff>
      <xdr:row>138</xdr:row>
      <xdr:rowOff>89648</xdr:rowOff>
    </xdr:to>
    <xdr:sp macro="" textlink="">
      <xdr:nvSpPr>
        <xdr:cNvPr id="565" name="Obdĺžnik 564"/>
        <xdr:cNvSpPr/>
      </xdr:nvSpPr>
      <xdr:spPr>
        <a:xfrm>
          <a:off x="14841390" y="3336952"/>
          <a:ext cx="3662723" cy="407333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526677</xdr:colOff>
      <xdr:row>109</xdr:row>
      <xdr:rowOff>112059</xdr:rowOff>
    </xdr:from>
    <xdr:to>
      <xdr:col>6</xdr:col>
      <xdr:colOff>535781</xdr:colOff>
      <xdr:row>114</xdr:row>
      <xdr:rowOff>0</xdr:rowOff>
    </xdr:to>
    <xdr:sp macro="" textlink="">
      <xdr:nvSpPr>
        <xdr:cNvPr id="566" name="Obdĺžnik 565"/>
        <xdr:cNvSpPr/>
      </xdr:nvSpPr>
      <xdr:spPr>
        <a:xfrm>
          <a:off x="14841391" y="2275595"/>
          <a:ext cx="3683033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201707</xdr:colOff>
      <xdr:row>112</xdr:row>
      <xdr:rowOff>100853</xdr:rowOff>
    </xdr:from>
    <xdr:to>
      <xdr:col>3</xdr:col>
      <xdr:colOff>313766</xdr:colOff>
      <xdr:row>113</xdr:row>
      <xdr:rowOff>22412</xdr:rowOff>
    </xdr:to>
    <xdr:sp macro="" textlink="">
      <xdr:nvSpPr>
        <xdr:cNvPr id="567" name="Ovál 566"/>
        <xdr:cNvSpPr/>
      </xdr:nvSpPr>
      <xdr:spPr>
        <a:xfrm>
          <a:off x="16353386" y="2795067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521075</xdr:colOff>
      <xdr:row>111</xdr:row>
      <xdr:rowOff>34176</xdr:rowOff>
    </xdr:from>
    <xdr:to>
      <xdr:col>2</xdr:col>
      <xdr:colOff>465045</xdr:colOff>
      <xdr:row>112</xdr:row>
      <xdr:rowOff>45382</xdr:rowOff>
    </xdr:to>
    <xdr:sp macro="" textlink="">
      <xdr:nvSpPr>
        <xdr:cNvPr id="568" name="BlokTextu 567"/>
        <xdr:cNvSpPr txBox="1"/>
      </xdr:nvSpPr>
      <xdr:spPr>
        <a:xfrm rot="19420853">
          <a:off x="15448111" y="2551497"/>
          <a:ext cx="556291" cy="18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179294</xdr:colOff>
      <xdr:row>136</xdr:row>
      <xdr:rowOff>145676</xdr:rowOff>
    </xdr:from>
    <xdr:to>
      <xdr:col>6</xdr:col>
      <xdr:colOff>291353</xdr:colOff>
      <xdr:row>137</xdr:row>
      <xdr:rowOff>67235</xdr:rowOff>
    </xdr:to>
    <xdr:sp macro="" textlink="">
      <xdr:nvSpPr>
        <xdr:cNvPr id="569" name="Ovál 568"/>
        <xdr:cNvSpPr/>
      </xdr:nvSpPr>
      <xdr:spPr>
        <a:xfrm>
          <a:off x="18167937" y="7112533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227622</xdr:colOff>
      <xdr:row>125</xdr:row>
      <xdr:rowOff>77601</xdr:rowOff>
    </xdr:from>
    <xdr:to>
      <xdr:col>4</xdr:col>
      <xdr:colOff>171592</xdr:colOff>
      <xdr:row>126</xdr:row>
      <xdr:rowOff>88805</xdr:rowOff>
    </xdr:to>
    <xdr:sp macro="" textlink="">
      <xdr:nvSpPr>
        <xdr:cNvPr id="570" name="BlokTextu 569"/>
        <xdr:cNvSpPr txBox="1"/>
      </xdr:nvSpPr>
      <xdr:spPr>
        <a:xfrm rot="19420853">
          <a:off x="16379301" y="5098637"/>
          <a:ext cx="556291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0</xdr:col>
      <xdr:colOff>493059</xdr:colOff>
      <xdr:row>135</xdr:row>
      <xdr:rowOff>14102</xdr:rowOff>
    </xdr:from>
    <xdr:to>
      <xdr:col>0</xdr:col>
      <xdr:colOff>494062</xdr:colOff>
      <xdr:row>144</xdr:row>
      <xdr:rowOff>44823</xdr:rowOff>
    </xdr:to>
    <xdr:cxnSp macro="">
      <xdr:nvCxnSpPr>
        <xdr:cNvPr id="571" name="Rovná spojnica 570"/>
        <xdr:cNvCxnSpPr/>
      </xdr:nvCxnSpPr>
      <xdr:spPr>
        <a:xfrm flipV="1">
          <a:off x="14807773" y="6804066"/>
          <a:ext cx="1003" cy="16363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537883</xdr:colOff>
      <xdr:row>135</xdr:row>
      <xdr:rowOff>25308</xdr:rowOff>
    </xdr:from>
    <xdr:to>
      <xdr:col>6</xdr:col>
      <xdr:colOff>538886</xdr:colOff>
      <xdr:row>144</xdr:row>
      <xdr:rowOff>56029</xdr:rowOff>
    </xdr:to>
    <xdr:cxnSp macro="">
      <xdr:nvCxnSpPr>
        <xdr:cNvPr id="572" name="Rovná spojnica 571"/>
        <xdr:cNvCxnSpPr/>
      </xdr:nvCxnSpPr>
      <xdr:spPr>
        <a:xfrm flipV="1">
          <a:off x="18526526" y="6815272"/>
          <a:ext cx="1003" cy="16363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493059</xdr:colOff>
      <xdr:row>143</xdr:row>
      <xdr:rowOff>22412</xdr:rowOff>
    </xdr:from>
    <xdr:to>
      <xdr:col>6</xdr:col>
      <xdr:colOff>537882</xdr:colOff>
      <xdr:row>143</xdr:row>
      <xdr:rowOff>22412</xdr:rowOff>
    </xdr:to>
    <xdr:cxnSp macro="">
      <xdr:nvCxnSpPr>
        <xdr:cNvPr id="573" name="Rovná spojovacia šípka 572"/>
        <xdr:cNvCxnSpPr/>
      </xdr:nvCxnSpPr>
      <xdr:spPr>
        <a:xfrm>
          <a:off x="14807773" y="8241126"/>
          <a:ext cx="371875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290614</xdr:colOff>
      <xdr:row>141</xdr:row>
      <xdr:rowOff>112059</xdr:rowOff>
    </xdr:from>
    <xdr:to>
      <xdr:col>4</xdr:col>
      <xdr:colOff>331791</xdr:colOff>
      <xdr:row>142</xdr:row>
      <xdr:rowOff>107201</xdr:rowOff>
    </xdr:to>
    <xdr:sp macro="" textlink="">
      <xdr:nvSpPr>
        <xdr:cNvPr id="574" name="BlokTextu 573"/>
        <xdr:cNvSpPr txBox="1"/>
      </xdr:nvSpPr>
      <xdr:spPr>
        <a:xfrm>
          <a:off x="16442293" y="7976988"/>
          <a:ext cx="653498" cy="17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6</xdr:col>
      <xdr:colOff>460317</xdr:colOff>
      <xdr:row>138</xdr:row>
      <xdr:rowOff>100853</xdr:rowOff>
    </xdr:from>
    <xdr:to>
      <xdr:col>8</xdr:col>
      <xdr:colOff>134470</xdr:colOff>
      <xdr:row>138</xdr:row>
      <xdr:rowOff>105311</xdr:rowOff>
    </xdr:to>
    <xdr:cxnSp macro="">
      <xdr:nvCxnSpPr>
        <xdr:cNvPr id="575" name="Rovná spojnica 574"/>
        <xdr:cNvCxnSpPr/>
      </xdr:nvCxnSpPr>
      <xdr:spPr>
        <a:xfrm flipH="1">
          <a:off x="18448960" y="7421496"/>
          <a:ext cx="898796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415493</xdr:colOff>
      <xdr:row>114</xdr:row>
      <xdr:rowOff>0</xdr:rowOff>
    </xdr:from>
    <xdr:to>
      <xdr:col>8</xdr:col>
      <xdr:colOff>67235</xdr:colOff>
      <xdr:row>114</xdr:row>
      <xdr:rowOff>4458</xdr:rowOff>
    </xdr:to>
    <xdr:cxnSp macro="">
      <xdr:nvCxnSpPr>
        <xdr:cNvPr id="576" name="Rovná spojnica 575"/>
        <xdr:cNvCxnSpPr/>
      </xdr:nvCxnSpPr>
      <xdr:spPr>
        <a:xfrm flipH="1">
          <a:off x="18404136" y="3048000"/>
          <a:ext cx="876385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553283</xdr:colOff>
      <xdr:row>115</xdr:row>
      <xdr:rowOff>89647</xdr:rowOff>
    </xdr:from>
    <xdr:to>
      <xdr:col>7</xdr:col>
      <xdr:colOff>560293</xdr:colOff>
      <xdr:row>138</xdr:row>
      <xdr:rowOff>107317</xdr:rowOff>
    </xdr:to>
    <xdr:cxnSp macro="">
      <xdr:nvCxnSpPr>
        <xdr:cNvPr id="577" name="Rovná spojovacia šípka 576"/>
        <xdr:cNvCxnSpPr/>
      </xdr:nvCxnSpPr>
      <xdr:spPr>
        <a:xfrm flipH="1">
          <a:off x="19154247" y="3314540"/>
          <a:ext cx="7010" cy="411342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426699</xdr:colOff>
      <xdr:row>109</xdr:row>
      <xdr:rowOff>94105</xdr:rowOff>
    </xdr:from>
    <xdr:to>
      <xdr:col>8</xdr:col>
      <xdr:colOff>44823</xdr:colOff>
      <xdr:row>109</xdr:row>
      <xdr:rowOff>100853</xdr:rowOff>
    </xdr:to>
    <xdr:cxnSp macro="">
      <xdr:nvCxnSpPr>
        <xdr:cNvPr id="578" name="Rovná spojnica 577"/>
        <xdr:cNvCxnSpPr/>
      </xdr:nvCxnSpPr>
      <xdr:spPr>
        <a:xfrm flipH="1" flipV="1">
          <a:off x="18415342" y="2257641"/>
          <a:ext cx="842767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553010</xdr:colOff>
      <xdr:row>109</xdr:row>
      <xdr:rowOff>89647</xdr:rowOff>
    </xdr:from>
    <xdr:to>
      <xdr:col>7</xdr:col>
      <xdr:colOff>560294</xdr:colOff>
      <xdr:row>114</xdr:row>
      <xdr:rowOff>22412</xdr:rowOff>
    </xdr:to>
    <xdr:cxnSp macro="">
      <xdr:nvCxnSpPr>
        <xdr:cNvPr id="579" name="Rovná spojovacia šípka 578"/>
        <xdr:cNvCxnSpPr/>
      </xdr:nvCxnSpPr>
      <xdr:spPr>
        <a:xfrm>
          <a:off x="19153974" y="2253183"/>
          <a:ext cx="7284" cy="81722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269608</xdr:colOff>
      <xdr:row>110</xdr:row>
      <xdr:rowOff>44819</xdr:rowOff>
    </xdr:from>
    <xdr:to>
      <xdr:col>7</xdr:col>
      <xdr:colOff>448238</xdr:colOff>
      <xdr:row>113</xdr:row>
      <xdr:rowOff>44820</xdr:rowOff>
    </xdr:to>
    <xdr:sp macro="" textlink="">
      <xdr:nvSpPr>
        <xdr:cNvPr id="580" name="BlokTextu 579"/>
        <xdr:cNvSpPr txBox="1"/>
      </xdr:nvSpPr>
      <xdr:spPr>
        <a:xfrm rot="16200000">
          <a:off x="18694547" y="2561273"/>
          <a:ext cx="530679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7</xdr:col>
      <xdr:colOff>269605</xdr:colOff>
      <xdr:row>123</xdr:row>
      <xdr:rowOff>53917</xdr:rowOff>
    </xdr:from>
    <xdr:to>
      <xdr:col>7</xdr:col>
      <xdr:colOff>437029</xdr:colOff>
      <xdr:row>129</xdr:row>
      <xdr:rowOff>22412</xdr:rowOff>
    </xdr:to>
    <xdr:sp macro="" textlink="">
      <xdr:nvSpPr>
        <xdr:cNvPr id="581" name="BlokTextu 580"/>
        <xdr:cNvSpPr txBox="1"/>
      </xdr:nvSpPr>
      <xdr:spPr>
        <a:xfrm rot="16200000">
          <a:off x="18439355" y="5152381"/>
          <a:ext cx="1029852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6</xdr:col>
      <xdr:colOff>460317</xdr:colOff>
      <xdr:row>115</xdr:row>
      <xdr:rowOff>112059</xdr:rowOff>
    </xdr:from>
    <xdr:to>
      <xdr:col>8</xdr:col>
      <xdr:colOff>112059</xdr:colOff>
      <xdr:row>115</xdr:row>
      <xdr:rowOff>116517</xdr:rowOff>
    </xdr:to>
    <xdr:cxnSp macro="">
      <xdr:nvCxnSpPr>
        <xdr:cNvPr id="582" name="Rovná spojnica 581"/>
        <xdr:cNvCxnSpPr/>
      </xdr:nvCxnSpPr>
      <xdr:spPr>
        <a:xfrm flipH="1">
          <a:off x="18448960" y="3336952"/>
          <a:ext cx="876385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577105</xdr:colOff>
      <xdr:row>111</xdr:row>
      <xdr:rowOff>22969</xdr:rowOff>
    </xdr:from>
    <xdr:to>
      <xdr:col>5</xdr:col>
      <xdr:colOff>521075</xdr:colOff>
      <xdr:row>112</xdr:row>
      <xdr:rowOff>34175</xdr:rowOff>
    </xdr:to>
    <xdr:sp macro="" textlink="">
      <xdr:nvSpPr>
        <xdr:cNvPr id="583" name="BlokTextu 582"/>
        <xdr:cNvSpPr txBox="1"/>
      </xdr:nvSpPr>
      <xdr:spPr>
        <a:xfrm rot="19420853">
          <a:off x="17341105" y="2540290"/>
          <a:ext cx="556291" cy="188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6</xdr:col>
      <xdr:colOff>246531</xdr:colOff>
      <xdr:row>112</xdr:row>
      <xdr:rowOff>134470</xdr:rowOff>
    </xdr:from>
    <xdr:to>
      <xdr:col>6</xdr:col>
      <xdr:colOff>358590</xdr:colOff>
      <xdr:row>113</xdr:row>
      <xdr:rowOff>56029</xdr:rowOff>
    </xdr:to>
    <xdr:sp macro="" textlink="">
      <xdr:nvSpPr>
        <xdr:cNvPr id="584" name="Ovál 583"/>
        <xdr:cNvSpPr/>
      </xdr:nvSpPr>
      <xdr:spPr>
        <a:xfrm>
          <a:off x="18235174" y="2828684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535781</xdr:colOff>
      <xdr:row>109</xdr:row>
      <xdr:rowOff>112059</xdr:rowOff>
    </xdr:from>
    <xdr:to>
      <xdr:col>3</xdr:col>
      <xdr:colOff>516168</xdr:colOff>
      <xdr:row>114</xdr:row>
      <xdr:rowOff>0</xdr:rowOff>
    </xdr:to>
    <xdr:sp macro="" textlink="">
      <xdr:nvSpPr>
        <xdr:cNvPr id="585" name="Obdĺžnik 584"/>
        <xdr:cNvSpPr/>
      </xdr:nvSpPr>
      <xdr:spPr>
        <a:xfrm flipH="1">
          <a:off x="14850495" y="2275595"/>
          <a:ext cx="1817352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549789</xdr:colOff>
      <xdr:row>109</xdr:row>
      <xdr:rowOff>112059</xdr:rowOff>
    </xdr:from>
    <xdr:to>
      <xdr:col>6</xdr:col>
      <xdr:colOff>538581</xdr:colOff>
      <xdr:row>114</xdr:row>
      <xdr:rowOff>0</xdr:rowOff>
    </xdr:to>
    <xdr:sp macro="" textlink="">
      <xdr:nvSpPr>
        <xdr:cNvPr id="586" name="Obdĺžnik 585"/>
        <xdr:cNvSpPr/>
      </xdr:nvSpPr>
      <xdr:spPr>
        <a:xfrm flipH="1">
          <a:off x="16701468" y="2275595"/>
          <a:ext cx="1825756" cy="772405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502864</xdr:colOff>
      <xdr:row>107</xdr:row>
      <xdr:rowOff>52528</xdr:rowOff>
    </xdr:from>
    <xdr:to>
      <xdr:col>16</xdr:col>
      <xdr:colOff>83343</xdr:colOff>
      <xdr:row>121</xdr:row>
      <xdr:rowOff>142875</xdr:rowOff>
    </xdr:to>
    <xdr:sp macro="" textlink="">
      <xdr:nvSpPr>
        <xdr:cNvPr id="587" name="Obdĺžnik 586"/>
        <xdr:cNvSpPr/>
      </xdr:nvSpPr>
      <xdr:spPr>
        <a:xfrm>
          <a:off x="26451685" y="3277421"/>
          <a:ext cx="3866729" cy="259406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595312</xdr:colOff>
      <xdr:row>107</xdr:row>
      <xdr:rowOff>83345</xdr:rowOff>
    </xdr:from>
    <xdr:to>
      <xdr:col>11</xdr:col>
      <xdr:colOff>595312</xdr:colOff>
      <xdr:row>121</xdr:row>
      <xdr:rowOff>130970</xdr:rowOff>
    </xdr:to>
    <xdr:cxnSp macro="">
      <xdr:nvCxnSpPr>
        <xdr:cNvPr id="588" name="Rovná spojnica 587"/>
        <xdr:cNvCxnSpPr/>
      </xdr:nvCxnSpPr>
      <xdr:spPr>
        <a:xfrm>
          <a:off x="27768776" y="3308238"/>
          <a:ext cx="0" cy="2551339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107</xdr:row>
      <xdr:rowOff>83344</xdr:rowOff>
    </xdr:from>
    <xdr:to>
      <xdr:col>14</xdr:col>
      <xdr:colOff>47625</xdr:colOff>
      <xdr:row>121</xdr:row>
      <xdr:rowOff>130969</xdr:rowOff>
    </xdr:to>
    <xdr:cxnSp macro="">
      <xdr:nvCxnSpPr>
        <xdr:cNvPr id="589" name="Rovná spojnica 588"/>
        <xdr:cNvCxnSpPr/>
      </xdr:nvCxnSpPr>
      <xdr:spPr>
        <a:xfrm>
          <a:off x="29058054" y="3308237"/>
          <a:ext cx="0" cy="2551339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488157</xdr:colOff>
      <xdr:row>121</xdr:row>
      <xdr:rowOff>47627</xdr:rowOff>
    </xdr:from>
    <xdr:to>
      <xdr:col>9</xdr:col>
      <xdr:colOff>488158</xdr:colOff>
      <xdr:row>128</xdr:row>
      <xdr:rowOff>59531</xdr:rowOff>
    </xdr:to>
    <xdr:cxnSp macro="">
      <xdr:nvCxnSpPr>
        <xdr:cNvPr id="590" name="Rovná spojnica 589"/>
        <xdr:cNvCxnSpPr/>
      </xdr:nvCxnSpPr>
      <xdr:spPr>
        <a:xfrm flipV="1">
          <a:off x="26436978" y="5776234"/>
          <a:ext cx="1" cy="12501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</xdr:colOff>
      <xdr:row>122</xdr:row>
      <xdr:rowOff>166689</xdr:rowOff>
    </xdr:from>
    <xdr:to>
      <xdr:col>12</xdr:col>
      <xdr:colOff>14008</xdr:colOff>
      <xdr:row>125</xdr:row>
      <xdr:rowOff>151282</xdr:rowOff>
    </xdr:to>
    <xdr:cxnSp macro="">
      <xdr:nvCxnSpPr>
        <xdr:cNvPr id="591" name="Rovná spojnica 590"/>
        <xdr:cNvCxnSpPr/>
      </xdr:nvCxnSpPr>
      <xdr:spPr>
        <a:xfrm flipH="1" flipV="1">
          <a:off x="27797692" y="6072189"/>
          <a:ext cx="2102" cy="5152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71439</xdr:colOff>
      <xdr:row>123</xdr:row>
      <xdr:rowOff>0</xdr:rowOff>
    </xdr:from>
    <xdr:to>
      <xdr:col>14</xdr:col>
      <xdr:colOff>73541</xdr:colOff>
      <xdr:row>125</xdr:row>
      <xdr:rowOff>163187</xdr:rowOff>
    </xdr:to>
    <xdr:cxnSp macro="">
      <xdr:nvCxnSpPr>
        <xdr:cNvPr id="592" name="Rovná spojnica 591"/>
        <xdr:cNvCxnSpPr/>
      </xdr:nvCxnSpPr>
      <xdr:spPr>
        <a:xfrm flipH="1" flipV="1">
          <a:off x="29081868" y="6082393"/>
          <a:ext cx="2102" cy="5169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107156</xdr:colOff>
      <xdr:row>121</xdr:row>
      <xdr:rowOff>23814</xdr:rowOff>
    </xdr:from>
    <xdr:to>
      <xdr:col>16</xdr:col>
      <xdr:colOff>107157</xdr:colOff>
      <xdr:row>128</xdr:row>
      <xdr:rowOff>35718</xdr:rowOff>
    </xdr:to>
    <xdr:cxnSp macro="">
      <xdr:nvCxnSpPr>
        <xdr:cNvPr id="593" name="Rovná spojnica 592"/>
        <xdr:cNvCxnSpPr/>
      </xdr:nvCxnSpPr>
      <xdr:spPr>
        <a:xfrm flipV="1">
          <a:off x="30342227" y="5752421"/>
          <a:ext cx="1" cy="12501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481151</xdr:colOff>
      <xdr:row>124</xdr:row>
      <xdr:rowOff>105756</xdr:rowOff>
    </xdr:from>
    <xdr:to>
      <xdr:col>12</xdr:col>
      <xdr:colOff>54429</xdr:colOff>
      <xdr:row>124</xdr:row>
      <xdr:rowOff>108857</xdr:rowOff>
    </xdr:to>
    <xdr:cxnSp macro="">
      <xdr:nvCxnSpPr>
        <xdr:cNvPr id="594" name="Rovná spojovacia šípka 593"/>
        <xdr:cNvCxnSpPr/>
      </xdr:nvCxnSpPr>
      <xdr:spPr>
        <a:xfrm>
          <a:off x="5624651" y="22992970"/>
          <a:ext cx="1410242" cy="31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124</xdr:row>
      <xdr:rowOff>107156</xdr:rowOff>
    </xdr:from>
    <xdr:to>
      <xdr:col>14</xdr:col>
      <xdr:colOff>95250</xdr:colOff>
      <xdr:row>124</xdr:row>
      <xdr:rowOff>107156</xdr:rowOff>
    </xdr:to>
    <xdr:cxnSp macro="">
      <xdr:nvCxnSpPr>
        <xdr:cNvPr id="595" name="Rovná spojovacia šípka 594"/>
        <xdr:cNvCxnSpPr/>
      </xdr:nvCxnSpPr>
      <xdr:spPr>
        <a:xfrm>
          <a:off x="27785786" y="6366442"/>
          <a:ext cx="131989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71438</xdr:colOff>
      <xdr:row>124</xdr:row>
      <xdr:rowOff>105455</xdr:rowOff>
    </xdr:from>
    <xdr:to>
      <xdr:col>16</xdr:col>
      <xdr:colOff>136071</xdr:colOff>
      <xdr:row>124</xdr:row>
      <xdr:rowOff>108857</xdr:rowOff>
    </xdr:to>
    <xdr:cxnSp macro="">
      <xdr:nvCxnSpPr>
        <xdr:cNvPr id="596" name="Rovná spojovacia šípka 595"/>
        <xdr:cNvCxnSpPr/>
      </xdr:nvCxnSpPr>
      <xdr:spPr>
        <a:xfrm>
          <a:off x="8276545" y="22992669"/>
          <a:ext cx="1289276" cy="340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481153</xdr:colOff>
      <xdr:row>127</xdr:row>
      <xdr:rowOff>58130</xdr:rowOff>
    </xdr:from>
    <xdr:to>
      <xdr:col>16</xdr:col>
      <xdr:colOff>107156</xdr:colOff>
      <xdr:row>127</xdr:row>
      <xdr:rowOff>59531</xdr:rowOff>
    </xdr:to>
    <xdr:cxnSp macro="">
      <xdr:nvCxnSpPr>
        <xdr:cNvPr id="597" name="Rovná spojovacia šípka 596"/>
        <xdr:cNvCxnSpPr/>
      </xdr:nvCxnSpPr>
      <xdr:spPr>
        <a:xfrm>
          <a:off x="26429974" y="6848094"/>
          <a:ext cx="3912253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338240</xdr:colOff>
      <xdr:row>126</xdr:row>
      <xdr:rowOff>4902</xdr:rowOff>
    </xdr:from>
    <xdr:to>
      <xdr:col>13</xdr:col>
      <xdr:colOff>379418</xdr:colOff>
      <xdr:row>127</xdr:row>
      <xdr:rowOff>45</xdr:rowOff>
    </xdr:to>
    <xdr:sp macro="" textlink="">
      <xdr:nvSpPr>
        <xdr:cNvPr id="598" name="BlokTextu 597"/>
        <xdr:cNvSpPr txBox="1"/>
      </xdr:nvSpPr>
      <xdr:spPr>
        <a:xfrm>
          <a:off x="28124026" y="6617973"/>
          <a:ext cx="653499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2070</a:t>
          </a:r>
        </a:p>
      </xdr:txBody>
    </xdr:sp>
    <xdr:clientData/>
  </xdr:twoCellAnchor>
  <xdr:twoCellAnchor>
    <xdr:from>
      <xdr:col>10</xdr:col>
      <xdr:colOff>242990</xdr:colOff>
      <xdr:row>123</xdr:row>
      <xdr:rowOff>40621</xdr:rowOff>
    </xdr:from>
    <xdr:to>
      <xdr:col>11</xdr:col>
      <xdr:colOff>284167</xdr:colOff>
      <xdr:row>124</xdr:row>
      <xdr:rowOff>35764</xdr:rowOff>
    </xdr:to>
    <xdr:sp macro="" textlink="">
      <xdr:nvSpPr>
        <xdr:cNvPr id="599" name="BlokTextu 598"/>
        <xdr:cNvSpPr txBox="1"/>
      </xdr:nvSpPr>
      <xdr:spPr>
        <a:xfrm>
          <a:off x="26804133" y="6123014"/>
          <a:ext cx="653498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12</xdr:col>
      <xdr:colOff>314427</xdr:colOff>
      <xdr:row>123</xdr:row>
      <xdr:rowOff>40621</xdr:rowOff>
    </xdr:from>
    <xdr:to>
      <xdr:col>13</xdr:col>
      <xdr:colOff>355605</xdr:colOff>
      <xdr:row>124</xdr:row>
      <xdr:rowOff>35764</xdr:rowOff>
    </xdr:to>
    <xdr:sp macro="" textlink="">
      <xdr:nvSpPr>
        <xdr:cNvPr id="600" name="BlokTextu 599"/>
        <xdr:cNvSpPr txBox="1"/>
      </xdr:nvSpPr>
      <xdr:spPr>
        <a:xfrm>
          <a:off x="28100213" y="6123014"/>
          <a:ext cx="653499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14</xdr:col>
      <xdr:colOff>362053</xdr:colOff>
      <xdr:row>123</xdr:row>
      <xdr:rowOff>52528</xdr:rowOff>
    </xdr:from>
    <xdr:to>
      <xdr:col>15</xdr:col>
      <xdr:colOff>403230</xdr:colOff>
      <xdr:row>124</xdr:row>
      <xdr:rowOff>47671</xdr:rowOff>
    </xdr:to>
    <xdr:sp macro="" textlink="">
      <xdr:nvSpPr>
        <xdr:cNvPr id="601" name="BlokTextu 600"/>
        <xdr:cNvSpPr txBox="1"/>
      </xdr:nvSpPr>
      <xdr:spPr>
        <a:xfrm>
          <a:off x="29372482" y="6134921"/>
          <a:ext cx="653498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690</a:t>
          </a:r>
        </a:p>
      </xdr:txBody>
    </xdr:sp>
    <xdr:clientData/>
  </xdr:twoCellAnchor>
  <xdr:twoCellAnchor>
    <xdr:from>
      <xdr:col>15</xdr:col>
      <xdr:colOff>543660</xdr:colOff>
      <xdr:row>107</xdr:row>
      <xdr:rowOff>29415</xdr:rowOff>
    </xdr:from>
    <xdr:to>
      <xdr:col>17</xdr:col>
      <xdr:colOff>217813</xdr:colOff>
      <xdr:row>107</xdr:row>
      <xdr:rowOff>33873</xdr:rowOff>
    </xdr:to>
    <xdr:cxnSp macro="">
      <xdr:nvCxnSpPr>
        <xdr:cNvPr id="602" name="Rovná spojnica 601"/>
        <xdr:cNvCxnSpPr/>
      </xdr:nvCxnSpPr>
      <xdr:spPr>
        <a:xfrm flipH="1">
          <a:off x="30166410" y="3254308"/>
          <a:ext cx="898796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531753</xdr:colOff>
      <xdr:row>121</xdr:row>
      <xdr:rowOff>148478</xdr:rowOff>
    </xdr:from>
    <xdr:to>
      <xdr:col>17</xdr:col>
      <xdr:colOff>205906</xdr:colOff>
      <xdr:row>121</xdr:row>
      <xdr:rowOff>152936</xdr:rowOff>
    </xdr:to>
    <xdr:cxnSp macro="">
      <xdr:nvCxnSpPr>
        <xdr:cNvPr id="603" name="Rovná spojnica 602"/>
        <xdr:cNvCxnSpPr/>
      </xdr:nvCxnSpPr>
      <xdr:spPr>
        <a:xfrm flipH="1">
          <a:off x="30154503" y="5877085"/>
          <a:ext cx="898796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107</xdr:row>
      <xdr:rowOff>18210</xdr:rowOff>
    </xdr:from>
    <xdr:to>
      <xdr:col>17</xdr:col>
      <xdr:colOff>95949</xdr:colOff>
      <xdr:row>122</xdr:row>
      <xdr:rowOff>0</xdr:rowOff>
    </xdr:to>
    <xdr:cxnSp macro="">
      <xdr:nvCxnSpPr>
        <xdr:cNvPr id="604" name="Rovná spojovacia šípka 603"/>
        <xdr:cNvCxnSpPr/>
      </xdr:nvCxnSpPr>
      <xdr:spPr>
        <a:xfrm flipH="1">
          <a:off x="30942643" y="3243103"/>
          <a:ext cx="699" cy="266239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428625</xdr:colOff>
      <xdr:row>112</xdr:row>
      <xdr:rowOff>23813</xdr:rowOff>
    </xdr:from>
    <xdr:to>
      <xdr:col>16</xdr:col>
      <xdr:colOff>603019</xdr:colOff>
      <xdr:row>115</xdr:row>
      <xdr:rowOff>151977</xdr:rowOff>
    </xdr:to>
    <xdr:sp macro="" textlink="">
      <xdr:nvSpPr>
        <xdr:cNvPr id="605" name="BlokTextu 604"/>
        <xdr:cNvSpPr txBox="1"/>
      </xdr:nvSpPr>
      <xdr:spPr>
        <a:xfrm rot="16200000">
          <a:off x="30407864" y="4389002"/>
          <a:ext cx="686057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1470</a:t>
          </a:r>
        </a:p>
      </xdr:txBody>
    </xdr:sp>
    <xdr:clientData/>
  </xdr:twoCellAnchor>
  <xdr:twoCellAnchor>
    <xdr:from>
      <xdr:col>9</xdr:col>
      <xdr:colOff>538583</xdr:colOff>
      <xdr:row>107</xdr:row>
      <xdr:rowOff>83346</xdr:rowOff>
    </xdr:from>
    <xdr:to>
      <xdr:col>11</xdr:col>
      <xdr:colOff>547687</xdr:colOff>
      <xdr:row>114</xdr:row>
      <xdr:rowOff>95250</xdr:rowOff>
    </xdr:to>
    <xdr:cxnSp macro="">
      <xdr:nvCxnSpPr>
        <xdr:cNvPr id="606" name="Rovná spojnica 605"/>
        <xdr:cNvCxnSpPr/>
      </xdr:nvCxnSpPr>
      <xdr:spPr>
        <a:xfrm flipH="1" flipV="1">
          <a:off x="26487404" y="3308239"/>
          <a:ext cx="1233747" cy="127736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550489</xdr:colOff>
      <xdr:row>114</xdr:row>
      <xdr:rowOff>107156</xdr:rowOff>
    </xdr:from>
    <xdr:to>
      <xdr:col>11</xdr:col>
      <xdr:colOff>547687</xdr:colOff>
      <xdr:row>121</xdr:row>
      <xdr:rowOff>95249</xdr:rowOff>
    </xdr:to>
    <xdr:cxnSp macro="">
      <xdr:nvCxnSpPr>
        <xdr:cNvPr id="607" name="Rovná spojnica 606"/>
        <xdr:cNvCxnSpPr/>
      </xdr:nvCxnSpPr>
      <xdr:spPr>
        <a:xfrm flipH="1">
          <a:off x="26499310" y="4597513"/>
          <a:ext cx="1221841" cy="122634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2801</xdr:colOff>
      <xdr:row>114</xdr:row>
      <xdr:rowOff>83346</xdr:rowOff>
    </xdr:from>
    <xdr:to>
      <xdr:col>14</xdr:col>
      <xdr:colOff>11906</xdr:colOff>
      <xdr:row>121</xdr:row>
      <xdr:rowOff>119063</xdr:rowOff>
    </xdr:to>
    <xdr:cxnSp macro="">
      <xdr:nvCxnSpPr>
        <xdr:cNvPr id="608" name="Rovná spojnica 607"/>
        <xdr:cNvCxnSpPr/>
      </xdr:nvCxnSpPr>
      <xdr:spPr>
        <a:xfrm flipH="1" flipV="1">
          <a:off x="27788587" y="4573703"/>
          <a:ext cx="1233748" cy="1273967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574301</xdr:colOff>
      <xdr:row>107</xdr:row>
      <xdr:rowOff>83344</xdr:rowOff>
    </xdr:from>
    <xdr:to>
      <xdr:col>14</xdr:col>
      <xdr:colOff>23813</xdr:colOff>
      <xdr:row>114</xdr:row>
      <xdr:rowOff>154780</xdr:rowOff>
    </xdr:to>
    <xdr:cxnSp macro="">
      <xdr:nvCxnSpPr>
        <xdr:cNvPr id="609" name="Rovná spojnica 608"/>
        <xdr:cNvCxnSpPr/>
      </xdr:nvCxnSpPr>
      <xdr:spPr>
        <a:xfrm flipH="1">
          <a:off x="27747765" y="3308237"/>
          <a:ext cx="1286477" cy="133690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107</xdr:row>
      <xdr:rowOff>95250</xdr:rowOff>
    </xdr:from>
    <xdr:to>
      <xdr:col>16</xdr:col>
      <xdr:colOff>35719</xdr:colOff>
      <xdr:row>114</xdr:row>
      <xdr:rowOff>130969</xdr:rowOff>
    </xdr:to>
    <xdr:cxnSp macro="">
      <xdr:nvCxnSpPr>
        <xdr:cNvPr id="610" name="Rovná spojnica 609"/>
        <xdr:cNvCxnSpPr/>
      </xdr:nvCxnSpPr>
      <xdr:spPr>
        <a:xfrm flipH="1">
          <a:off x="29105679" y="3320143"/>
          <a:ext cx="1165111" cy="130118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114</xdr:row>
      <xdr:rowOff>166688</xdr:rowOff>
    </xdr:from>
    <xdr:to>
      <xdr:col>16</xdr:col>
      <xdr:colOff>35718</xdr:colOff>
      <xdr:row>121</xdr:row>
      <xdr:rowOff>107158</xdr:rowOff>
    </xdr:to>
    <xdr:cxnSp macro="">
      <xdr:nvCxnSpPr>
        <xdr:cNvPr id="611" name="Rovná spojnica 610"/>
        <xdr:cNvCxnSpPr/>
      </xdr:nvCxnSpPr>
      <xdr:spPr>
        <a:xfrm flipH="1" flipV="1">
          <a:off x="29105679" y="4657045"/>
          <a:ext cx="1165110" cy="117872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98052</xdr:colOff>
      <xdr:row>107</xdr:row>
      <xdr:rowOff>107157</xdr:rowOff>
    </xdr:from>
    <xdr:to>
      <xdr:col>15</xdr:col>
      <xdr:colOff>71437</xdr:colOff>
      <xdr:row>121</xdr:row>
      <xdr:rowOff>95249</xdr:rowOff>
    </xdr:to>
    <xdr:cxnSp macro="">
      <xdr:nvCxnSpPr>
        <xdr:cNvPr id="612" name="Rovná spojnica 611"/>
        <xdr:cNvCxnSpPr/>
      </xdr:nvCxnSpPr>
      <xdr:spPr>
        <a:xfrm flipH="1">
          <a:off x="29108481" y="3332050"/>
          <a:ext cx="585706" cy="249180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71437</xdr:colOff>
      <xdr:row>107</xdr:row>
      <xdr:rowOff>59532</xdr:rowOff>
    </xdr:from>
    <xdr:to>
      <xdr:col>16</xdr:col>
      <xdr:colOff>47625</xdr:colOff>
      <xdr:row>121</xdr:row>
      <xdr:rowOff>119063</xdr:rowOff>
    </xdr:to>
    <xdr:cxnSp macro="">
      <xdr:nvCxnSpPr>
        <xdr:cNvPr id="613" name="Rovná spojnica 612"/>
        <xdr:cNvCxnSpPr/>
      </xdr:nvCxnSpPr>
      <xdr:spPr>
        <a:xfrm flipH="1" flipV="1">
          <a:off x="29694187" y="3284425"/>
          <a:ext cx="588509" cy="2563245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419521</xdr:colOff>
      <xdr:row>133</xdr:row>
      <xdr:rowOff>4903</xdr:rowOff>
    </xdr:from>
    <xdr:to>
      <xdr:col>14</xdr:col>
      <xdr:colOff>464344</xdr:colOff>
      <xdr:row>147</xdr:row>
      <xdr:rowOff>95250</xdr:rowOff>
    </xdr:to>
    <xdr:sp macro="" textlink="">
      <xdr:nvSpPr>
        <xdr:cNvPr id="720" name="Obdĺžnik 719"/>
        <xdr:cNvSpPr/>
      </xdr:nvSpPr>
      <xdr:spPr>
        <a:xfrm>
          <a:off x="37403735" y="3297832"/>
          <a:ext cx="2494109" cy="259406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440531</xdr:colOff>
      <xdr:row>133</xdr:row>
      <xdr:rowOff>4903</xdr:rowOff>
    </xdr:from>
    <xdr:to>
      <xdr:col>12</xdr:col>
      <xdr:colOff>441933</xdr:colOff>
      <xdr:row>147</xdr:row>
      <xdr:rowOff>71439</xdr:rowOff>
    </xdr:to>
    <xdr:cxnSp macro="">
      <xdr:nvCxnSpPr>
        <xdr:cNvPr id="721" name="Rovná spojnica 720"/>
        <xdr:cNvCxnSpPr>
          <a:stCxn id="720" idx="0"/>
        </xdr:cNvCxnSpPr>
      </xdr:nvCxnSpPr>
      <xdr:spPr>
        <a:xfrm flipH="1">
          <a:off x="38649388" y="3297832"/>
          <a:ext cx="1402" cy="2570250"/>
        </a:xfrm>
        <a:prstGeom prst="line">
          <a:avLst/>
        </a:prstGeom>
        <a:ln w="92075" cmpd="thickThin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440531</xdr:colOff>
      <xdr:row>133</xdr:row>
      <xdr:rowOff>47625</xdr:rowOff>
    </xdr:from>
    <xdr:to>
      <xdr:col>14</xdr:col>
      <xdr:colOff>404812</xdr:colOff>
      <xdr:row>140</xdr:row>
      <xdr:rowOff>23813</xdr:rowOff>
    </xdr:to>
    <xdr:cxnSp macro="">
      <xdr:nvCxnSpPr>
        <xdr:cNvPr id="722" name="Rovná spojnica 721"/>
        <xdr:cNvCxnSpPr/>
      </xdr:nvCxnSpPr>
      <xdr:spPr>
        <a:xfrm flipH="1">
          <a:off x="38649388" y="3340554"/>
          <a:ext cx="1188924" cy="1241652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419519</xdr:colOff>
      <xdr:row>140</xdr:row>
      <xdr:rowOff>83343</xdr:rowOff>
    </xdr:from>
    <xdr:to>
      <xdr:col>12</xdr:col>
      <xdr:colOff>381000</xdr:colOff>
      <xdr:row>147</xdr:row>
      <xdr:rowOff>71436</xdr:rowOff>
    </xdr:to>
    <xdr:cxnSp macro="">
      <xdr:nvCxnSpPr>
        <xdr:cNvPr id="723" name="Rovná spojnica 722"/>
        <xdr:cNvCxnSpPr/>
      </xdr:nvCxnSpPr>
      <xdr:spPr>
        <a:xfrm flipH="1">
          <a:off x="37403733" y="4641736"/>
          <a:ext cx="1186124" cy="122634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455238</xdr:colOff>
      <xdr:row>133</xdr:row>
      <xdr:rowOff>47627</xdr:rowOff>
    </xdr:from>
    <xdr:to>
      <xdr:col>12</xdr:col>
      <xdr:colOff>464343</xdr:colOff>
      <xdr:row>140</xdr:row>
      <xdr:rowOff>59531</xdr:rowOff>
    </xdr:to>
    <xdr:cxnSp macro="">
      <xdr:nvCxnSpPr>
        <xdr:cNvPr id="724" name="Rovná spojnica 723"/>
        <xdr:cNvCxnSpPr/>
      </xdr:nvCxnSpPr>
      <xdr:spPr>
        <a:xfrm flipH="1" flipV="1">
          <a:off x="37439452" y="3340556"/>
          <a:ext cx="1233748" cy="127736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479051</xdr:colOff>
      <xdr:row>140</xdr:row>
      <xdr:rowOff>47628</xdr:rowOff>
    </xdr:from>
    <xdr:to>
      <xdr:col>14</xdr:col>
      <xdr:colOff>440531</xdr:colOff>
      <xdr:row>147</xdr:row>
      <xdr:rowOff>59532</xdr:rowOff>
    </xdr:to>
    <xdr:cxnSp macro="">
      <xdr:nvCxnSpPr>
        <xdr:cNvPr id="725" name="Rovná spojnica 724"/>
        <xdr:cNvCxnSpPr/>
      </xdr:nvCxnSpPr>
      <xdr:spPr>
        <a:xfrm flipH="1" flipV="1">
          <a:off x="38687908" y="4606021"/>
          <a:ext cx="1186123" cy="1250154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392906</xdr:colOff>
      <xdr:row>146</xdr:row>
      <xdr:rowOff>59532</xdr:rowOff>
    </xdr:from>
    <xdr:to>
      <xdr:col>10</xdr:col>
      <xdr:colOff>392907</xdr:colOff>
      <xdr:row>153</xdr:row>
      <xdr:rowOff>71437</xdr:rowOff>
    </xdr:to>
    <xdr:cxnSp macro="">
      <xdr:nvCxnSpPr>
        <xdr:cNvPr id="726" name="Rovná spojnica 725"/>
        <xdr:cNvCxnSpPr/>
      </xdr:nvCxnSpPr>
      <xdr:spPr>
        <a:xfrm flipV="1">
          <a:off x="37377120" y="5679282"/>
          <a:ext cx="1" cy="12501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476250</xdr:colOff>
      <xdr:row>146</xdr:row>
      <xdr:rowOff>47625</xdr:rowOff>
    </xdr:from>
    <xdr:to>
      <xdr:col>14</xdr:col>
      <xdr:colOff>476251</xdr:colOff>
      <xdr:row>153</xdr:row>
      <xdr:rowOff>59530</xdr:rowOff>
    </xdr:to>
    <xdr:cxnSp macro="">
      <xdr:nvCxnSpPr>
        <xdr:cNvPr id="727" name="Rovná spojnica 726"/>
        <xdr:cNvCxnSpPr/>
      </xdr:nvCxnSpPr>
      <xdr:spPr>
        <a:xfrm flipV="1">
          <a:off x="39909750" y="5667375"/>
          <a:ext cx="1" cy="12501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440533</xdr:colOff>
      <xdr:row>148</xdr:row>
      <xdr:rowOff>95250</xdr:rowOff>
    </xdr:from>
    <xdr:to>
      <xdr:col>12</xdr:col>
      <xdr:colOff>442635</xdr:colOff>
      <xdr:row>151</xdr:row>
      <xdr:rowOff>79843</xdr:rowOff>
    </xdr:to>
    <xdr:cxnSp macro="">
      <xdr:nvCxnSpPr>
        <xdr:cNvPr id="728" name="Rovná spojnica 727"/>
        <xdr:cNvCxnSpPr/>
      </xdr:nvCxnSpPr>
      <xdr:spPr>
        <a:xfrm flipH="1" flipV="1">
          <a:off x="38649390" y="6068786"/>
          <a:ext cx="2102" cy="5152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150</xdr:row>
      <xdr:rowOff>-1</xdr:rowOff>
    </xdr:from>
    <xdr:to>
      <xdr:col>12</xdr:col>
      <xdr:colOff>464344</xdr:colOff>
      <xdr:row>150</xdr:row>
      <xdr:rowOff>11906</xdr:rowOff>
    </xdr:to>
    <xdr:cxnSp macro="">
      <xdr:nvCxnSpPr>
        <xdr:cNvPr id="729" name="Rovná spojovacia šípka 728"/>
        <xdr:cNvCxnSpPr/>
      </xdr:nvCxnSpPr>
      <xdr:spPr>
        <a:xfrm>
          <a:off x="37365214" y="6327320"/>
          <a:ext cx="1307987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428626</xdr:colOff>
      <xdr:row>150</xdr:row>
      <xdr:rowOff>0</xdr:rowOff>
    </xdr:from>
    <xdr:to>
      <xdr:col>14</xdr:col>
      <xdr:colOff>488156</xdr:colOff>
      <xdr:row>150</xdr:row>
      <xdr:rowOff>11906</xdr:rowOff>
    </xdr:to>
    <xdr:cxnSp macro="">
      <xdr:nvCxnSpPr>
        <xdr:cNvPr id="730" name="Rovná spojovacia šípka 729"/>
        <xdr:cNvCxnSpPr/>
      </xdr:nvCxnSpPr>
      <xdr:spPr>
        <a:xfrm flipV="1">
          <a:off x="38637483" y="6327321"/>
          <a:ext cx="1284173" cy="119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385902</xdr:colOff>
      <xdr:row>152</xdr:row>
      <xdr:rowOff>153381</xdr:rowOff>
    </xdr:from>
    <xdr:to>
      <xdr:col>14</xdr:col>
      <xdr:colOff>476250</xdr:colOff>
      <xdr:row>152</xdr:row>
      <xdr:rowOff>154782</xdr:rowOff>
    </xdr:to>
    <xdr:cxnSp macro="">
      <xdr:nvCxnSpPr>
        <xdr:cNvPr id="731" name="Rovná spojovacia šípka 730"/>
        <xdr:cNvCxnSpPr/>
      </xdr:nvCxnSpPr>
      <xdr:spPr>
        <a:xfrm>
          <a:off x="37370116" y="6834488"/>
          <a:ext cx="2539634" cy="14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147741</xdr:colOff>
      <xdr:row>151</xdr:row>
      <xdr:rowOff>135870</xdr:rowOff>
    </xdr:from>
    <xdr:to>
      <xdr:col>13</xdr:col>
      <xdr:colOff>188918</xdr:colOff>
      <xdr:row>152</xdr:row>
      <xdr:rowOff>131013</xdr:rowOff>
    </xdr:to>
    <xdr:sp macro="" textlink="">
      <xdr:nvSpPr>
        <xdr:cNvPr id="732" name="BlokTextu 731"/>
        <xdr:cNvSpPr txBox="1"/>
      </xdr:nvSpPr>
      <xdr:spPr>
        <a:xfrm>
          <a:off x="38356598" y="6640084"/>
          <a:ext cx="653499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1500</a:t>
          </a:r>
        </a:p>
      </xdr:txBody>
    </xdr:sp>
    <xdr:clientData/>
  </xdr:twoCellAnchor>
  <xdr:twoCellAnchor>
    <xdr:from>
      <xdr:col>11</xdr:col>
      <xdr:colOff>123929</xdr:colOff>
      <xdr:row>148</xdr:row>
      <xdr:rowOff>123964</xdr:rowOff>
    </xdr:from>
    <xdr:to>
      <xdr:col>12</xdr:col>
      <xdr:colOff>165106</xdr:colOff>
      <xdr:row>149</xdr:row>
      <xdr:rowOff>119107</xdr:rowOff>
    </xdr:to>
    <xdr:sp macro="" textlink="">
      <xdr:nvSpPr>
        <xdr:cNvPr id="733" name="BlokTextu 732"/>
        <xdr:cNvSpPr txBox="1"/>
      </xdr:nvSpPr>
      <xdr:spPr>
        <a:xfrm>
          <a:off x="37720465" y="6097500"/>
          <a:ext cx="653498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13</xdr:col>
      <xdr:colOff>123929</xdr:colOff>
      <xdr:row>148</xdr:row>
      <xdr:rowOff>135871</xdr:rowOff>
    </xdr:from>
    <xdr:to>
      <xdr:col>14</xdr:col>
      <xdr:colOff>165106</xdr:colOff>
      <xdr:row>149</xdr:row>
      <xdr:rowOff>131014</xdr:rowOff>
    </xdr:to>
    <xdr:sp macro="" textlink="">
      <xdr:nvSpPr>
        <xdr:cNvPr id="734" name="BlokTextu 733"/>
        <xdr:cNvSpPr txBox="1"/>
      </xdr:nvSpPr>
      <xdr:spPr>
        <a:xfrm>
          <a:off x="38945108" y="6109407"/>
          <a:ext cx="653498" cy="172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750</a:t>
          </a:r>
        </a:p>
      </xdr:txBody>
    </xdr:sp>
    <xdr:clientData/>
  </xdr:twoCellAnchor>
  <xdr:twoCellAnchor>
    <xdr:from>
      <xdr:col>14</xdr:col>
      <xdr:colOff>317442</xdr:colOff>
      <xdr:row>132</xdr:row>
      <xdr:rowOff>176748</xdr:rowOff>
    </xdr:from>
    <xdr:to>
      <xdr:col>16</xdr:col>
      <xdr:colOff>11906</xdr:colOff>
      <xdr:row>132</xdr:row>
      <xdr:rowOff>178593</xdr:rowOff>
    </xdr:to>
    <xdr:cxnSp macro="">
      <xdr:nvCxnSpPr>
        <xdr:cNvPr id="735" name="Rovná spojnica 734"/>
        <xdr:cNvCxnSpPr/>
      </xdr:nvCxnSpPr>
      <xdr:spPr>
        <a:xfrm flipH="1" flipV="1">
          <a:off x="8449411" y="24703623"/>
          <a:ext cx="908901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305536</xdr:colOff>
      <xdr:row>147</xdr:row>
      <xdr:rowOff>105311</xdr:rowOff>
    </xdr:from>
    <xdr:to>
      <xdr:col>16</xdr:col>
      <xdr:colOff>0</xdr:colOff>
      <xdr:row>147</xdr:row>
      <xdr:rowOff>107156</xdr:rowOff>
    </xdr:to>
    <xdr:cxnSp macro="">
      <xdr:nvCxnSpPr>
        <xdr:cNvPr id="736" name="Rovná spojnica 735"/>
        <xdr:cNvCxnSpPr/>
      </xdr:nvCxnSpPr>
      <xdr:spPr>
        <a:xfrm flipH="1" flipV="1">
          <a:off x="39739036" y="5901954"/>
          <a:ext cx="919107" cy="18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440531</xdr:colOff>
      <xdr:row>132</xdr:row>
      <xdr:rowOff>178594</xdr:rowOff>
    </xdr:from>
    <xdr:to>
      <xdr:col>15</xdr:col>
      <xdr:colOff>452438</xdr:colOff>
      <xdr:row>147</xdr:row>
      <xdr:rowOff>107157</xdr:rowOff>
    </xdr:to>
    <xdr:cxnSp macro="">
      <xdr:nvCxnSpPr>
        <xdr:cNvPr id="737" name="Rovná spojovacia šípka 736"/>
        <xdr:cNvCxnSpPr/>
      </xdr:nvCxnSpPr>
      <xdr:spPr>
        <a:xfrm>
          <a:off x="9179719" y="24705469"/>
          <a:ext cx="11907" cy="282178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214313</xdr:colOff>
      <xdr:row>138</xdr:row>
      <xdr:rowOff>23813</xdr:rowOff>
    </xdr:from>
    <xdr:to>
      <xdr:col>15</xdr:col>
      <xdr:colOff>388707</xdr:colOff>
      <xdr:row>141</xdr:row>
      <xdr:rowOff>151977</xdr:rowOff>
    </xdr:to>
    <xdr:sp macro="" textlink="">
      <xdr:nvSpPr>
        <xdr:cNvPr id="738" name="BlokTextu 737"/>
        <xdr:cNvSpPr txBox="1"/>
      </xdr:nvSpPr>
      <xdr:spPr>
        <a:xfrm rot="16200000">
          <a:off x="40004302" y="4457038"/>
          <a:ext cx="686057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1450</a:t>
          </a:r>
        </a:p>
      </xdr:txBody>
    </xdr:sp>
    <xdr:clientData/>
  </xdr:twoCellAnchor>
  <xdr:twoCellAnchor>
    <xdr:from>
      <xdr:col>12</xdr:col>
      <xdr:colOff>490959</xdr:colOff>
      <xdr:row>133</xdr:row>
      <xdr:rowOff>35719</xdr:rowOff>
    </xdr:from>
    <xdr:to>
      <xdr:col>13</xdr:col>
      <xdr:colOff>476250</xdr:colOff>
      <xdr:row>147</xdr:row>
      <xdr:rowOff>47624</xdr:rowOff>
    </xdr:to>
    <xdr:cxnSp macro="">
      <xdr:nvCxnSpPr>
        <xdr:cNvPr id="739" name="Rovná spojnica 738"/>
        <xdr:cNvCxnSpPr/>
      </xdr:nvCxnSpPr>
      <xdr:spPr>
        <a:xfrm flipH="1">
          <a:off x="38699816" y="3328648"/>
          <a:ext cx="597613" cy="251561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488157</xdr:colOff>
      <xdr:row>133</xdr:row>
      <xdr:rowOff>47626</xdr:rowOff>
    </xdr:from>
    <xdr:to>
      <xdr:col>14</xdr:col>
      <xdr:colOff>440531</xdr:colOff>
      <xdr:row>147</xdr:row>
      <xdr:rowOff>47625</xdr:rowOff>
    </xdr:to>
    <xdr:cxnSp macro="">
      <xdr:nvCxnSpPr>
        <xdr:cNvPr id="740" name="Rovná spojnica 739"/>
        <xdr:cNvCxnSpPr/>
      </xdr:nvCxnSpPr>
      <xdr:spPr>
        <a:xfrm flipH="1" flipV="1">
          <a:off x="39309336" y="3340555"/>
          <a:ext cx="564695" cy="250371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598717</xdr:colOff>
      <xdr:row>10</xdr:row>
      <xdr:rowOff>163286</xdr:rowOff>
    </xdr:from>
    <xdr:to>
      <xdr:col>12</xdr:col>
      <xdr:colOff>231322</xdr:colOff>
      <xdr:row>14</xdr:row>
      <xdr:rowOff>163286</xdr:rowOff>
    </xdr:to>
    <xdr:cxnSp macro="">
      <xdr:nvCxnSpPr>
        <xdr:cNvPr id="237" name="Rovná spojnica 236"/>
        <xdr:cNvCxnSpPr/>
      </xdr:nvCxnSpPr>
      <xdr:spPr>
        <a:xfrm flipH="1">
          <a:off x="6354538" y="2394857"/>
          <a:ext cx="857248" cy="707572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585109</xdr:colOff>
      <xdr:row>10</xdr:row>
      <xdr:rowOff>136072</xdr:rowOff>
    </xdr:from>
    <xdr:to>
      <xdr:col>15</xdr:col>
      <xdr:colOff>217714</xdr:colOff>
      <xdr:row>14</xdr:row>
      <xdr:rowOff>136072</xdr:rowOff>
    </xdr:to>
    <xdr:cxnSp macro="">
      <xdr:nvCxnSpPr>
        <xdr:cNvPr id="241" name="Rovná spojnica 240"/>
        <xdr:cNvCxnSpPr/>
      </xdr:nvCxnSpPr>
      <xdr:spPr>
        <a:xfrm flipH="1">
          <a:off x="8177895" y="2367643"/>
          <a:ext cx="857248" cy="707572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249430</xdr:colOff>
      <xdr:row>10</xdr:row>
      <xdr:rowOff>146277</xdr:rowOff>
    </xdr:from>
    <xdr:to>
      <xdr:col>13</xdr:col>
      <xdr:colOff>449035</xdr:colOff>
      <xdr:row>14</xdr:row>
      <xdr:rowOff>136071</xdr:rowOff>
    </xdr:to>
    <xdr:cxnSp macro="">
      <xdr:nvCxnSpPr>
        <xdr:cNvPr id="242" name="Rovná spojnica 241"/>
        <xdr:cNvCxnSpPr/>
      </xdr:nvCxnSpPr>
      <xdr:spPr>
        <a:xfrm flipH="1" flipV="1">
          <a:off x="7229894" y="2377848"/>
          <a:ext cx="811927" cy="69736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195002</xdr:colOff>
      <xdr:row>10</xdr:row>
      <xdr:rowOff>132670</xdr:rowOff>
    </xdr:from>
    <xdr:to>
      <xdr:col>16</xdr:col>
      <xdr:colOff>517071</xdr:colOff>
      <xdr:row>14</xdr:row>
      <xdr:rowOff>136071</xdr:rowOff>
    </xdr:to>
    <xdr:cxnSp macro="">
      <xdr:nvCxnSpPr>
        <xdr:cNvPr id="244" name="Rovná spojnica 243"/>
        <xdr:cNvCxnSpPr/>
      </xdr:nvCxnSpPr>
      <xdr:spPr>
        <a:xfrm flipH="1" flipV="1">
          <a:off x="9012431" y="2364241"/>
          <a:ext cx="934390" cy="71097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204107</xdr:colOff>
      <xdr:row>61</xdr:row>
      <xdr:rowOff>163286</xdr:rowOff>
    </xdr:from>
    <xdr:to>
      <xdr:col>15</xdr:col>
      <xdr:colOff>258535</xdr:colOff>
      <xdr:row>66</xdr:row>
      <xdr:rowOff>1</xdr:rowOff>
    </xdr:to>
    <xdr:cxnSp macro="">
      <xdr:nvCxnSpPr>
        <xdr:cNvPr id="246" name="Rovná spojnica 245"/>
        <xdr:cNvCxnSpPr/>
      </xdr:nvCxnSpPr>
      <xdr:spPr>
        <a:xfrm flipH="1" flipV="1">
          <a:off x="8409214" y="11797393"/>
          <a:ext cx="666750" cy="72117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68038</xdr:colOff>
      <xdr:row>62</xdr:row>
      <xdr:rowOff>0</xdr:rowOff>
    </xdr:from>
    <xdr:to>
      <xdr:col>14</xdr:col>
      <xdr:colOff>217714</xdr:colOff>
      <xdr:row>65</xdr:row>
      <xdr:rowOff>163286</xdr:rowOff>
    </xdr:to>
    <xdr:cxnSp macro="">
      <xdr:nvCxnSpPr>
        <xdr:cNvPr id="248" name="Rovná spojnica 247"/>
        <xdr:cNvCxnSpPr/>
      </xdr:nvCxnSpPr>
      <xdr:spPr>
        <a:xfrm flipH="1">
          <a:off x="7660824" y="11811000"/>
          <a:ext cx="761997" cy="693965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530678</xdr:colOff>
      <xdr:row>62</xdr:row>
      <xdr:rowOff>13607</xdr:rowOff>
    </xdr:from>
    <xdr:to>
      <xdr:col>12</xdr:col>
      <xdr:colOff>585107</xdr:colOff>
      <xdr:row>66</xdr:row>
      <xdr:rowOff>27215</xdr:rowOff>
    </xdr:to>
    <xdr:cxnSp macro="">
      <xdr:nvCxnSpPr>
        <xdr:cNvPr id="250" name="Rovná spojnica 249"/>
        <xdr:cNvCxnSpPr/>
      </xdr:nvCxnSpPr>
      <xdr:spPr>
        <a:xfrm flipH="1" flipV="1">
          <a:off x="6898821" y="11824607"/>
          <a:ext cx="666750" cy="721179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367395</xdr:colOff>
      <xdr:row>62</xdr:row>
      <xdr:rowOff>13607</xdr:rowOff>
    </xdr:from>
    <xdr:to>
      <xdr:col>11</xdr:col>
      <xdr:colOff>517070</xdr:colOff>
      <xdr:row>66</xdr:row>
      <xdr:rowOff>1</xdr:rowOff>
    </xdr:to>
    <xdr:cxnSp macro="">
      <xdr:nvCxnSpPr>
        <xdr:cNvPr id="251" name="Rovná spojnica 250"/>
        <xdr:cNvCxnSpPr/>
      </xdr:nvCxnSpPr>
      <xdr:spPr>
        <a:xfrm flipH="1">
          <a:off x="6123216" y="11824607"/>
          <a:ext cx="761997" cy="693965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27216</xdr:colOff>
      <xdr:row>59</xdr:row>
      <xdr:rowOff>64434</xdr:rowOff>
    </xdr:from>
    <xdr:to>
      <xdr:col>2</xdr:col>
      <xdr:colOff>355678</xdr:colOff>
      <xdr:row>63</xdr:row>
      <xdr:rowOff>95250</xdr:rowOff>
    </xdr:to>
    <xdr:cxnSp macro="">
      <xdr:nvCxnSpPr>
        <xdr:cNvPr id="252" name="Rovná spojnica 251"/>
        <xdr:cNvCxnSpPr>
          <a:stCxn id="514" idx="0"/>
        </xdr:cNvCxnSpPr>
      </xdr:nvCxnSpPr>
      <xdr:spPr>
        <a:xfrm flipH="1">
          <a:off x="272145" y="11344755"/>
          <a:ext cx="940783" cy="73838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190502</xdr:colOff>
      <xdr:row>59</xdr:row>
      <xdr:rowOff>91648</xdr:rowOff>
    </xdr:from>
    <xdr:to>
      <xdr:col>5</xdr:col>
      <xdr:colOff>518964</xdr:colOff>
      <xdr:row>63</xdr:row>
      <xdr:rowOff>122464</xdr:rowOff>
    </xdr:to>
    <xdr:cxnSp macro="">
      <xdr:nvCxnSpPr>
        <xdr:cNvPr id="254" name="Rovná spojnica 253"/>
        <xdr:cNvCxnSpPr/>
      </xdr:nvCxnSpPr>
      <xdr:spPr>
        <a:xfrm flipH="1">
          <a:off x="2272395" y="11371969"/>
          <a:ext cx="940783" cy="738388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59</xdr:row>
      <xdr:rowOff>64434</xdr:rowOff>
    </xdr:from>
    <xdr:to>
      <xdr:col>7</xdr:col>
      <xdr:colOff>244929</xdr:colOff>
      <xdr:row>63</xdr:row>
      <xdr:rowOff>95252</xdr:rowOff>
    </xdr:to>
    <xdr:cxnSp macro="">
      <xdr:nvCxnSpPr>
        <xdr:cNvPr id="255" name="Rovná spojnica 254"/>
        <xdr:cNvCxnSpPr>
          <a:endCxn id="515" idx="0"/>
        </xdr:cNvCxnSpPr>
      </xdr:nvCxnSpPr>
      <xdr:spPr>
        <a:xfrm flipH="1" flipV="1">
          <a:off x="3238499" y="11344755"/>
          <a:ext cx="925287" cy="73839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380999</xdr:colOff>
      <xdr:row>59</xdr:row>
      <xdr:rowOff>78041</xdr:rowOff>
    </xdr:from>
    <xdr:to>
      <xdr:col>4</xdr:col>
      <xdr:colOff>81643</xdr:colOff>
      <xdr:row>63</xdr:row>
      <xdr:rowOff>108859</xdr:rowOff>
    </xdr:to>
    <xdr:cxnSp macro="">
      <xdr:nvCxnSpPr>
        <xdr:cNvPr id="257" name="Rovná spojnica 256"/>
        <xdr:cNvCxnSpPr/>
      </xdr:nvCxnSpPr>
      <xdr:spPr>
        <a:xfrm flipH="1" flipV="1">
          <a:off x="1238249" y="11358362"/>
          <a:ext cx="925287" cy="73839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119063</xdr:colOff>
      <xdr:row>17</xdr:row>
      <xdr:rowOff>154781</xdr:rowOff>
    </xdr:from>
    <xdr:to>
      <xdr:col>16</xdr:col>
      <xdr:colOff>476250</xdr:colOff>
      <xdr:row>45</xdr:row>
      <xdr:rowOff>83343</xdr:rowOff>
    </xdr:to>
    <xdr:sp macro="" textlink="">
      <xdr:nvSpPr>
        <xdr:cNvPr id="2" name="Obdĺžnik 1"/>
        <xdr:cNvSpPr/>
      </xdr:nvSpPr>
      <xdr:spPr>
        <a:xfrm>
          <a:off x="8281988" y="3488531"/>
          <a:ext cx="1576387" cy="5110162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27293</xdr:colOff>
      <xdr:row>17</xdr:row>
      <xdr:rowOff>112059</xdr:rowOff>
    </xdr:from>
    <xdr:to>
      <xdr:col>6</xdr:col>
      <xdr:colOff>542684</xdr:colOff>
      <xdr:row>40</xdr:row>
      <xdr:rowOff>89648</xdr:rowOff>
    </xdr:to>
    <xdr:sp macro="" textlink="">
      <xdr:nvSpPr>
        <xdr:cNvPr id="3" name="Obdĺžnik 2"/>
        <xdr:cNvSpPr/>
      </xdr:nvSpPr>
      <xdr:spPr>
        <a:xfrm>
          <a:off x="265418" y="3445809"/>
          <a:ext cx="3563391" cy="415906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27294</xdr:colOff>
      <xdr:row>11</xdr:row>
      <xdr:rowOff>112059</xdr:rowOff>
    </xdr:from>
    <xdr:to>
      <xdr:col>6</xdr:col>
      <xdr:colOff>562995</xdr:colOff>
      <xdr:row>16</xdr:row>
      <xdr:rowOff>0</xdr:rowOff>
    </xdr:to>
    <xdr:sp macro="" textlink="">
      <xdr:nvSpPr>
        <xdr:cNvPr id="4" name="Obdĺžnik 3"/>
        <xdr:cNvSpPr/>
      </xdr:nvSpPr>
      <xdr:spPr>
        <a:xfrm>
          <a:off x="265419" y="2359959"/>
          <a:ext cx="3583701" cy="79281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206508</xdr:colOff>
      <xdr:row>38</xdr:row>
      <xdr:rowOff>145676</xdr:rowOff>
    </xdr:from>
    <xdr:to>
      <xdr:col>6</xdr:col>
      <xdr:colOff>318567</xdr:colOff>
      <xdr:row>39</xdr:row>
      <xdr:rowOff>67235</xdr:rowOff>
    </xdr:to>
    <xdr:sp macro="" textlink="">
      <xdr:nvSpPr>
        <xdr:cNvPr id="7" name="Ovál 6"/>
        <xdr:cNvSpPr/>
      </xdr:nvSpPr>
      <xdr:spPr>
        <a:xfrm>
          <a:off x="3492633" y="7298951"/>
          <a:ext cx="112059" cy="102534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254835</xdr:colOff>
      <xdr:row>27</xdr:row>
      <xdr:rowOff>77601</xdr:rowOff>
    </xdr:from>
    <xdr:to>
      <xdr:col>4</xdr:col>
      <xdr:colOff>198806</xdr:colOff>
      <xdr:row>28</xdr:row>
      <xdr:rowOff>88805</xdr:rowOff>
    </xdr:to>
    <xdr:sp macro="" textlink="">
      <xdr:nvSpPr>
        <xdr:cNvPr id="8" name="BlokTextu 7"/>
        <xdr:cNvSpPr txBox="1"/>
      </xdr:nvSpPr>
      <xdr:spPr>
        <a:xfrm rot="19420853">
          <a:off x="1712160" y="5240151"/>
          <a:ext cx="553571" cy="192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22251</xdr:colOff>
      <xdr:row>37</xdr:row>
      <xdr:rowOff>14102</xdr:rowOff>
    </xdr:from>
    <xdr:to>
      <xdr:col>1</xdr:col>
      <xdr:colOff>23254</xdr:colOff>
      <xdr:row>46</xdr:row>
      <xdr:rowOff>44823</xdr:rowOff>
    </xdr:to>
    <xdr:cxnSp macro="">
      <xdr:nvCxnSpPr>
        <xdr:cNvPr id="9" name="Rovná spojnica 8"/>
        <xdr:cNvCxnSpPr/>
      </xdr:nvCxnSpPr>
      <xdr:spPr>
        <a:xfrm flipV="1">
          <a:off x="260376" y="6986402"/>
          <a:ext cx="1003" cy="17547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565097</xdr:colOff>
      <xdr:row>37</xdr:row>
      <xdr:rowOff>25308</xdr:rowOff>
    </xdr:from>
    <xdr:to>
      <xdr:col>6</xdr:col>
      <xdr:colOff>566100</xdr:colOff>
      <xdr:row>46</xdr:row>
      <xdr:rowOff>56029</xdr:rowOff>
    </xdr:to>
    <xdr:cxnSp macro="">
      <xdr:nvCxnSpPr>
        <xdr:cNvPr id="10" name="Rovná spojnica 9"/>
        <xdr:cNvCxnSpPr/>
      </xdr:nvCxnSpPr>
      <xdr:spPr>
        <a:xfrm flipV="1">
          <a:off x="3851222" y="6997608"/>
          <a:ext cx="1003" cy="17547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22251</xdr:colOff>
      <xdr:row>45</xdr:row>
      <xdr:rowOff>22412</xdr:rowOff>
    </xdr:from>
    <xdr:to>
      <xdr:col>6</xdr:col>
      <xdr:colOff>565096</xdr:colOff>
      <xdr:row>45</xdr:row>
      <xdr:rowOff>22412</xdr:rowOff>
    </xdr:to>
    <xdr:cxnSp macro="">
      <xdr:nvCxnSpPr>
        <xdr:cNvPr id="11" name="Rovná spojovacia šípka 10"/>
        <xdr:cNvCxnSpPr/>
      </xdr:nvCxnSpPr>
      <xdr:spPr>
        <a:xfrm>
          <a:off x="260376" y="8537762"/>
          <a:ext cx="359084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317827</xdr:colOff>
      <xdr:row>43</xdr:row>
      <xdr:rowOff>112059</xdr:rowOff>
    </xdr:from>
    <xdr:to>
      <xdr:col>4</xdr:col>
      <xdr:colOff>359005</xdr:colOff>
      <xdr:row>44</xdr:row>
      <xdr:rowOff>107201</xdr:rowOff>
    </xdr:to>
    <xdr:sp macro="" textlink="">
      <xdr:nvSpPr>
        <xdr:cNvPr id="12" name="BlokTextu 11"/>
        <xdr:cNvSpPr txBox="1"/>
      </xdr:nvSpPr>
      <xdr:spPr>
        <a:xfrm>
          <a:off x="1775152" y="8217834"/>
          <a:ext cx="650778" cy="223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6</xdr:col>
      <xdr:colOff>514746</xdr:colOff>
      <xdr:row>40</xdr:row>
      <xdr:rowOff>100853</xdr:rowOff>
    </xdr:from>
    <xdr:to>
      <xdr:col>8</xdr:col>
      <xdr:colOff>188898</xdr:colOff>
      <xdr:row>40</xdr:row>
      <xdr:rowOff>105311</xdr:rowOff>
    </xdr:to>
    <xdr:cxnSp macro="">
      <xdr:nvCxnSpPr>
        <xdr:cNvPr id="13" name="Rovná spojnica 12"/>
        <xdr:cNvCxnSpPr/>
      </xdr:nvCxnSpPr>
      <xdr:spPr>
        <a:xfrm flipH="1">
          <a:off x="3800871" y="7616078"/>
          <a:ext cx="89335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442707</xdr:colOff>
      <xdr:row>16</xdr:row>
      <xdr:rowOff>0</xdr:rowOff>
    </xdr:from>
    <xdr:to>
      <xdr:col>8</xdr:col>
      <xdr:colOff>94448</xdr:colOff>
      <xdr:row>16</xdr:row>
      <xdr:rowOff>4458</xdr:rowOff>
    </xdr:to>
    <xdr:cxnSp macro="">
      <xdr:nvCxnSpPr>
        <xdr:cNvPr id="14" name="Rovná spojnica 13"/>
        <xdr:cNvCxnSpPr/>
      </xdr:nvCxnSpPr>
      <xdr:spPr>
        <a:xfrm flipH="1">
          <a:off x="3728832" y="3152775"/>
          <a:ext cx="87094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594104</xdr:colOff>
      <xdr:row>17</xdr:row>
      <xdr:rowOff>89647</xdr:rowOff>
    </xdr:from>
    <xdr:to>
      <xdr:col>7</xdr:col>
      <xdr:colOff>601114</xdr:colOff>
      <xdr:row>40</xdr:row>
      <xdr:rowOff>107317</xdr:rowOff>
    </xdr:to>
    <xdr:cxnSp macro="">
      <xdr:nvCxnSpPr>
        <xdr:cNvPr id="15" name="Rovná spojovacia šípka 14"/>
        <xdr:cNvCxnSpPr/>
      </xdr:nvCxnSpPr>
      <xdr:spPr>
        <a:xfrm flipH="1">
          <a:off x="4489829" y="3423397"/>
          <a:ext cx="7010" cy="419914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453913</xdr:colOff>
      <xdr:row>11</xdr:row>
      <xdr:rowOff>94105</xdr:rowOff>
    </xdr:from>
    <xdr:to>
      <xdr:col>8</xdr:col>
      <xdr:colOff>72036</xdr:colOff>
      <xdr:row>11</xdr:row>
      <xdr:rowOff>100853</xdr:rowOff>
    </xdr:to>
    <xdr:cxnSp macro="">
      <xdr:nvCxnSpPr>
        <xdr:cNvPr id="16" name="Rovná spojnica 15"/>
        <xdr:cNvCxnSpPr/>
      </xdr:nvCxnSpPr>
      <xdr:spPr>
        <a:xfrm flipH="1" flipV="1">
          <a:off x="3740038" y="2342005"/>
          <a:ext cx="837323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580224</xdr:colOff>
      <xdr:row>11</xdr:row>
      <xdr:rowOff>89647</xdr:rowOff>
    </xdr:from>
    <xdr:to>
      <xdr:col>7</xdr:col>
      <xdr:colOff>587508</xdr:colOff>
      <xdr:row>16</xdr:row>
      <xdr:rowOff>22412</xdr:rowOff>
    </xdr:to>
    <xdr:cxnSp macro="">
      <xdr:nvCxnSpPr>
        <xdr:cNvPr id="17" name="Rovná spojovacia šípka 16"/>
        <xdr:cNvCxnSpPr/>
      </xdr:nvCxnSpPr>
      <xdr:spPr>
        <a:xfrm>
          <a:off x="4475949" y="2337547"/>
          <a:ext cx="7284" cy="8376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296822</xdr:colOff>
      <xdr:row>12</xdr:row>
      <xdr:rowOff>44819</xdr:rowOff>
    </xdr:from>
    <xdr:to>
      <xdr:col>7</xdr:col>
      <xdr:colOff>475452</xdr:colOff>
      <xdr:row>15</xdr:row>
      <xdr:rowOff>44820</xdr:rowOff>
    </xdr:to>
    <xdr:sp macro="" textlink="">
      <xdr:nvSpPr>
        <xdr:cNvPr id="18" name="BlokTextu 17"/>
        <xdr:cNvSpPr txBox="1"/>
      </xdr:nvSpPr>
      <xdr:spPr>
        <a:xfrm rot="16200000">
          <a:off x="4010399" y="2655842"/>
          <a:ext cx="54292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7</xdr:col>
      <xdr:colOff>296819</xdr:colOff>
      <xdr:row>25</xdr:row>
      <xdr:rowOff>53917</xdr:rowOff>
    </xdr:from>
    <xdr:to>
      <xdr:col>7</xdr:col>
      <xdr:colOff>464243</xdr:colOff>
      <xdr:row>31</xdr:row>
      <xdr:rowOff>22412</xdr:rowOff>
    </xdr:to>
    <xdr:sp macro="" textlink="">
      <xdr:nvSpPr>
        <xdr:cNvPr id="19" name="BlokTextu 18"/>
        <xdr:cNvSpPr txBox="1"/>
      </xdr:nvSpPr>
      <xdr:spPr>
        <a:xfrm rot="16200000">
          <a:off x="3749083" y="5297978"/>
          <a:ext cx="1054345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6</xdr:col>
      <xdr:colOff>487531</xdr:colOff>
      <xdr:row>17</xdr:row>
      <xdr:rowOff>112059</xdr:rowOff>
    </xdr:from>
    <xdr:to>
      <xdr:col>8</xdr:col>
      <xdr:colOff>139272</xdr:colOff>
      <xdr:row>17</xdr:row>
      <xdr:rowOff>116517</xdr:rowOff>
    </xdr:to>
    <xdr:cxnSp macro="">
      <xdr:nvCxnSpPr>
        <xdr:cNvPr id="20" name="Rovná spojnica 19"/>
        <xdr:cNvCxnSpPr/>
      </xdr:nvCxnSpPr>
      <xdr:spPr>
        <a:xfrm flipH="1">
          <a:off x="3773656" y="3445809"/>
          <a:ext cx="87094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526676</xdr:colOff>
      <xdr:row>17</xdr:row>
      <xdr:rowOff>112059</xdr:rowOff>
    </xdr:from>
    <xdr:to>
      <xdr:col>14</xdr:col>
      <xdr:colOff>23812</xdr:colOff>
      <xdr:row>40</xdr:row>
      <xdr:rowOff>89648</xdr:rowOff>
    </xdr:to>
    <xdr:sp macro="" textlink="">
      <xdr:nvSpPr>
        <xdr:cNvPr id="23" name="Obdĺžnik 22"/>
        <xdr:cNvSpPr/>
      </xdr:nvSpPr>
      <xdr:spPr>
        <a:xfrm>
          <a:off x="6251201" y="3445809"/>
          <a:ext cx="1935536" cy="4159064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526677</xdr:colOff>
      <xdr:row>11</xdr:row>
      <xdr:rowOff>112059</xdr:rowOff>
    </xdr:from>
    <xdr:to>
      <xdr:col>16</xdr:col>
      <xdr:colOff>526677</xdr:colOff>
      <xdr:row>16</xdr:row>
      <xdr:rowOff>0</xdr:rowOff>
    </xdr:to>
    <xdr:sp macro="" textlink="">
      <xdr:nvSpPr>
        <xdr:cNvPr id="24" name="Obdĺžnik 23"/>
        <xdr:cNvSpPr/>
      </xdr:nvSpPr>
      <xdr:spPr>
        <a:xfrm>
          <a:off x="6251202" y="2359959"/>
          <a:ext cx="3657600" cy="79281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262637</xdr:colOff>
      <xdr:row>39</xdr:row>
      <xdr:rowOff>2801</xdr:rowOff>
    </xdr:from>
    <xdr:to>
      <xdr:col>13</xdr:col>
      <xdr:colOff>374696</xdr:colOff>
      <xdr:row>39</xdr:row>
      <xdr:rowOff>102954</xdr:rowOff>
    </xdr:to>
    <xdr:sp macro="" textlink="">
      <xdr:nvSpPr>
        <xdr:cNvPr id="25" name="Ovál 24"/>
        <xdr:cNvSpPr/>
      </xdr:nvSpPr>
      <xdr:spPr>
        <a:xfrm>
          <a:off x="7815962" y="7337051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1404</xdr:colOff>
      <xdr:row>28</xdr:row>
      <xdr:rowOff>101414</xdr:rowOff>
    </xdr:from>
    <xdr:to>
      <xdr:col>12</xdr:col>
      <xdr:colOff>552593</xdr:colOff>
      <xdr:row>29</xdr:row>
      <xdr:rowOff>112618</xdr:rowOff>
    </xdr:to>
    <xdr:sp macro="" textlink="">
      <xdr:nvSpPr>
        <xdr:cNvPr id="26" name="BlokTextu 25"/>
        <xdr:cNvSpPr txBox="1"/>
      </xdr:nvSpPr>
      <xdr:spPr>
        <a:xfrm rot="19420853">
          <a:off x="6945129" y="5444939"/>
          <a:ext cx="551189" cy="192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10</xdr:col>
      <xdr:colOff>493059</xdr:colOff>
      <xdr:row>46</xdr:row>
      <xdr:rowOff>71438</xdr:rowOff>
    </xdr:from>
    <xdr:to>
      <xdr:col>10</xdr:col>
      <xdr:colOff>500063</xdr:colOff>
      <xdr:row>51</xdr:row>
      <xdr:rowOff>9105</xdr:rowOff>
    </xdr:to>
    <xdr:cxnSp macro="">
      <xdr:nvCxnSpPr>
        <xdr:cNvPr id="27" name="Rovná spojnica 26"/>
        <xdr:cNvCxnSpPr/>
      </xdr:nvCxnSpPr>
      <xdr:spPr>
        <a:xfrm flipV="1">
          <a:off x="6217584" y="8767763"/>
          <a:ext cx="7004" cy="8901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537884</xdr:colOff>
      <xdr:row>46</xdr:row>
      <xdr:rowOff>83344</xdr:rowOff>
    </xdr:from>
    <xdr:to>
      <xdr:col>16</xdr:col>
      <xdr:colOff>547687</xdr:colOff>
      <xdr:row>51</xdr:row>
      <xdr:rowOff>56028</xdr:rowOff>
    </xdr:to>
    <xdr:cxnSp macro="">
      <xdr:nvCxnSpPr>
        <xdr:cNvPr id="28" name="Rovná spojnica 27"/>
        <xdr:cNvCxnSpPr/>
      </xdr:nvCxnSpPr>
      <xdr:spPr>
        <a:xfrm flipV="1">
          <a:off x="9920009" y="8779669"/>
          <a:ext cx="9803" cy="9251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493059</xdr:colOff>
      <xdr:row>50</xdr:row>
      <xdr:rowOff>105757</xdr:rowOff>
    </xdr:from>
    <xdr:to>
      <xdr:col>16</xdr:col>
      <xdr:colOff>537882</xdr:colOff>
      <xdr:row>50</xdr:row>
      <xdr:rowOff>105757</xdr:rowOff>
    </xdr:to>
    <xdr:cxnSp macro="">
      <xdr:nvCxnSpPr>
        <xdr:cNvPr id="29" name="Rovná spojovacia šípka 28"/>
        <xdr:cNvCxnSpPr/>
      </xdr:nvCxnSpPr>
      <xdr:spPr>
        <a:xfrm>
          <a:off x="6217584" y="9573607"/>
          <a:ext cx="370242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159645</xdr:colOff>
      <xdr:row>49</xdr:row>
      <xdr:rowOff>40620</xdr:rowOff>
    </xdr:from>
    <xdr:to>
      <xdr:col>14</xdr:col>
      <xdr:colOff>200822</xdr:colOff>
      <xdr:row>50</xdr:row>
      <xdr:rowOff>35763</xdr:rowOff>
    </xdr:to>
    <xdr:sp macro="" textlink="">
      <xdr:nvSpPr>
        <xdr:cNvPr id="30" name="BlokTextu 29"/>
        <xdr:cNvSpPr txBox="1"/>
      </xdr:nvSpPr>
      <xdr:spPr>
        <a:xfrm>
          <a:off x="7712970" y="9327495"/>
          <a:ext cx="650777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2030</a:t>
          </a:r>
        </a:p>
      </xdr:txBody>
    </xdr:sp>
    <xdr:clientData/>
  </xdr:twoCellAnchor>
  <xdr:twoCellAnchor>
    <xdr:from>
      <xdr:col>9</xdr:col>
      <xdr:colOff>222191</xdr:colOff>
      <xdr:row>40</xdr:row>
      <xdr:rowOff>100853</xdr:rowOff>
    </xdr:from>
    <xdr:to>
      <xdr:col>10</xdr:col>
      <xdr:colOff>503563</xdr:colOff>
      <xdr:row>40</xdr:row>
      <xdr:rowOff>105311</xdr:rowOff>
    </xdr:to>
    <xdr:cxnSp macro="">
      <xdr:nvCxnSpPr>
        <xdr:cNvPr id="31" name="Rovná spojnica 30"/>
        <xdr:cNvCxnSpPr/>
      </xdr:nvCxnSpPr>
      <xdr:spPr>
        <a:xfrm flipH="1">
          <a:off x="5337116" y="7616078"/>
          <a:ext cx="89097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415493</xdr:colOff>
      <xdr:row>16</xdr:row>
      <xdr:rowOff>0</xdr:rowOff>
    </xdr:from>
    <xdr:to>
      <xdr:col>18</xdr:col>
      <xdr:colOff>67235</xdr:colOff>
      <xdr:row>16</xdr:row>
      <xdr:rowOff>4458</xdr:rowOff>
    </xdr:to>
    <xdr:cxnSp macro="">
      <xdr:nvCxnSpPr>
        <xdr:cNvPr id="32" name="Rovná spojnica 31"/>
        <xdr:cNvCxnSpPr/>
      </xdr:nvCxnSpPr>
      <xdr:spPr>
        <a:xfrm flipH="1">
          <a:off x="9797618" y="3152775"/>
          <a:ext cx="870942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422314</xdr:colOff>
      <xdr:row>17</xdr:row>
      <xdr:rowOff>65834</xdr:rowOff>
    </xdr:from>
    <xdr:to>
      <xdr:col>9</xdr:col>
      <xdr:colOff>429324</xdr:colOff>
      <xdr:row>40</xdr:row>
      <xdr:rowOff>83504</xdr:rowOff>
    </xdr:to>
    <xdr:cxnSp macro="">
      <xdr:nvCxnSpPr>
        <xdr:cNvPr id="33" name="Rovná spojovacia šípka 32"/>
        <xdr:cNvCxnSpPr/>
      </xdr:nvCxnSpPr>
      <xdr:spPr>
        <a:xfrm flipH="1">
          <a:off x="5537239" y="3399584"/>
          <a:ext cx="7010" cy="419914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426699</xdr:colOff>
      <xdr:row>11</xdr:row>
      <xdr:rowOff>94105</xdr:rowOff>
    </xdr:from>
    <xdr:to>
      <xdr:col>18</xdr:col>
      <xdr:colOff>44823</xdr:colOff>
      <xdr:row>11</xdr:row>
      <xdr:rowOff>100853</xdr:rowOff>
    </xdr:to>
    <xdr:cxnSp macro="">
      <xdr:nvCxnSpPr>
        <xdr:cNvPr id="34" name="Rovná spojnica 33"/>
        <xdr:cNvCxnSpPr/>
      </xdr:nvCxnSpPr>
      <xdr:spPr>
        <a:xfrm flipH="1" flipV="1">
          <a:off x="9808824" y="2342005"/>
          <a:ext cx="837324" cy="67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553010</xdr:colOff>
      <xdr:row>11</xdr:row>
      <xdr:rowOff>89647</xdr:rowOff>
    </xdr:from>
    <xdr:to>
      <xdr:col>17</xdr:col>
      <xdr:colOff>560294</xdr:colOff>
      <xdr:row>16</xdr:row>
      <xdr:rowOff>22412</xdr:rowOff>
    </xdr:to>
    <xdr:cxnSp macro="">
      <xdr:nvCxnSpPr>
        <xdr:cNvPr id="35" name="Rovná spojovacia šípka 34"/>
        <xdr:cNvCxnSpPr/>
      </xdr:nvCxnSpPr>
      <xdr:spPr>
        <a:xfrm>
          <a:off x="10544735" y="2337547"/>
          <a:ext cx="7284" cy="83764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269608</xdr:colOff>
      <xdr:row>12</xdr:row>
      <xdr:rowOff>44819</xdr:rowOff>
    </xdr:from>
    <xdr:to>
      <xdr:col>17</xdr:col>
      <xdr:colOff>448238</xdr:colOff>
      <xdr:row>15</xdr:row>
      <xdr:rowOff>44820</xdr:rowOff>
    </xdr:to>
    <xdr:sp macro="" textlink="">
      <xdr:nvSpPr>
        <xdr:cNvPr id="36" name="BlokTextu 35"/>
        <xdr:cNvSpPr txBox="1"/>
      </xdr:nvSpPr>
      <xdr:spPr>
        <a:xfrm rot="16200000">
          <a:off x="10079185" y="2655842"/>
          <a:ext cx="54292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650</a:t>
          </a:r>
        </a:p>
      </xdr:txBody>
    </xdr:sp>
    <xdr:clientData/>
  </xdr:twoCellAnchor>
  <xdr:twoCellAnchor>
    <xdr:from>
      <xdr:col>9</xdr:col>
      <xdr:colOff>138636</xdr:colOff>
      <xdr:row>25</xdr:row>
      <xdr:rowOff>6292</xdr:rowOff>
    </xdr:from>
    <xdr:to>
      <xdr:col>9</xdr:col>
      <xdr:colOff>306060</xdr:colOff>
      <xdr:row>30</xdr:row>
      <xdr:rowOff>153381</xdr:rowOff>
    </xdr:to>
    <xdr:sp macro="" textlink="">
      <xdr:nvSpPr>
        <xdr:cNvPr id="37" name="BlokTextu 36"/>
        <xdr:cNvSpPr txBox="1"/>
      </xdr:nvSpPr>
      <xdr:spPr>
        <a:xfrm rot="16200000">
          <a:off x="4811291" y="5249162"/>
          <a:ext cx="1051964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1970</a:t>
          </a:r>
        </a:p>
      </xdr:txBody>
    </xdr:sp>
    <xdr:clientData/>
  </xdr:twoCellAnchor>
  <xdr:twoCellAnchor>
    <xdr:from>
      <xdr:col>8</xdr:col>
      <xdr:colOff>748392</xdr:colOff>
      <xdr:row>17</xdr:row>
      <xdr:rowOff>88248</xdr:rowOff>
    </xdr:from>
    <xdr:to>
      <xdr:col>10</xdr:col>
      <xdr:colOff>540685</xdr:colOff>
      <xdr:row>17</xdr:row>
      <xdr:rowOff>95250</xdr:rowOff>
    </xdr:to>
    <xdr:cxnSp macro="">
      <xdr:nvCxnSpPr>
        <xdr:cNvPr id="38" name="Rovná spojnica 37"/>
        <xdr:cNvCxnSpPr/>
      </xdr:nvCxnSpPr>
      <xdr:spPr>
        <a:xfrm flipH="1">
          <a:off x="5279571" y="3381177"/>
          <a:ext cx="1397935" cy="70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86145</xdr:colOff>
      <xdr:row>17</xdr:row>
      <xdr:rowOff>95250</xdr:rowOff>
    </xdr:from>
    <xdr:to>
      <xdr:col>16</xdr:col>
      <xdr:colOff>511969</xdr:colOff>
      <xdr:row>45</xdr:row>
      <xdr:rowOff>119061</xdr:rowOff>
    </xdr:to>
    <xdr:sp macro="" textlink="">
      <xdr:nvSpPr>
        <xdr:cNvPr id="41" name="Obdĺžnik 40"/>
        <xdr:cNvSpPr/>
      </xdr:nvSpPr>
      <xdr:spPr>
        <a:xfrm>
          <a:off x="8249070" y="3429000"/>
          <a:ext cx="1645024" cy="520541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83343</xdr:colOff>
      <xdr:row>46</xdr:row>
      <xdr:rowOff>95250</xdr:rowOff>
    </xdr:from>
    <xdr:to>
      <xdr:col>14</xdr:col>
      <xdr:colOff>83343</xdr:colOff>
      <xdr:row>48</xdr:row>
      <xdr:rowOff>107158</xdr:rowOff>
    </xdr:to>
    <xdr:cxnSp macro="">
      <xdr:nvCxnSpPr>
        <xdr:cNvPr id="42" name="Rovná spojnica 41"/>
        <xdr:cNvCxnSpPr/>
      </xdr:nvCxnSpPr>
      <xdr:spPr>
        <a:xfrm flipV="1">
          <a:off x="8246268" y="8791575"/>
          <a:ext cx="0" cy="4214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469246</xdr:colOff>
      <xdr:row>48</xdr:row>
      <xdr:rowOff>10506</xdr:rowOff>
    </xdr:from>
    <xdr:to>
      <xdr:col>14</xdr:col>
      <xdr:colOff>95250</xdr:colOff>
      <xdr:row>48</xdr:row>
      <xdr:rowOff>11906</xdr:rowOff>
    </xdr:to>
    <xdr:cxnSp macro="">
      <xdr:nvCxnSpPr>
        <xdr:cNvPr id="43" name="Rovná spojovacia šípka 42"/>
        <xdr:cNvCxnSpPr/>
      </xdr:nvCxnSpPr>
      <xdr:spPr>
        <a:xfrm>
          <a:off x="6193771" y="9116406"/>
          <a:ext cx="206440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48</xdr:row>
      <xdr:rowOff>0</xdr:rowOff>
    </xdr:from>
    <xdr:to>
      <xdr:col>16</xdr:col>
      <xdr:colOff>574902</xdr:colOff>
      <xdr:row>48</xdr:row>
      <xdr:rowOff>13607</xdr:rowOff>
    </xdr:to>
    <xdr:cxnSp macro="">
      <xdr:nvCxnSpPr>
        <xdr:cNvPr id="44" name="Rovná spojovacia šípka 43"/>
        <xdr:cNvCxnSpPr/>
      </xdr:nvCxnSpPr>
      <xdr:spPr>
        <a:xfrm flipV="1">
          <a:off x="8258175" y="9105900"/>
          <a:ext cx="1698852" cy="136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600177</xdr:colOff>
      <xdr:row>46</xdr:row>
      <xdr:rowOff>123964</xdr:rowOff>
    </xdr:from>
    <xdr:to>
      <xdr:col>13</xdr:col>
      <xdr:colOff>34135</xdr:colOff>
      <xdr:row>47</xdr:row>
      <xdr:rowOff>119106</xdr:rowOff>
    </xdr:to>
    <xdr:sp macro="" textlink="">
      <xdr:nvSpPr>
        <xdr:cNvPr id="45" name="BlokTextu 44"/>
        <xdr:cNvSpPr txBox="1"/>
      </xdr:nvSpPr>
      <xdr:spPr>
        <a:xfrm>
          <a:off x="6934302" y="8820289"/>
          <a:ext cx="653158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1160</a:t>
          </a:r>
        </a:p>
      </xdr:txBody>
    </xdr:sp>
    <xdr:clientData/>
  </xdr:twoCellAnchor>
  <xdr:twoCellAnchor>
    <xdr:from>
      <xdr:col>14</xdr:col>
      <xdr:colOff>600177</xdr:colOff>
      <xdr:row>46</xdr:row>
      <xdr:rowOff>147777</xdr:rowOff>
    </xdr:from>
    <xdr:to>
      <xdr:col>16</xdr:col>
      <xdr:colOff>34136</xdr:colOff>
      <xdr:row>47</xdr:row>
      <xdr:rowOff>142919</xdr:rowOff>
    </xdr:to>
    <xdr:sp macro="" textlink="">
      <xdr:nvSpPr>
        <xdr:cNvPr id="46" name="BlokTextu 45"/>
        <xdr:cNvSpPr txBox="1"/>
      </xdr:nvSpPr>
      <xdr:spPr>
        <a:xfrm>
          <a:off x="8763102" y="8844102"/>
          <a:ext cx="653159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870</a:t>
          </a:r>
        </a:p>
      </xdr:txBody>
    </xdr:sp>
    <xdr:clientData/>
  </xdr:twoCellAnchor>
  <xdr:twoCellAnchor>
    <xdr:from>
      <xdr:col>14</xdr:col>
      <xdr:colOff>443333</xdr:colOff>
      <xdr:row>18</xdr:row>
      <xdr:rowOff>147778</xdr:rowOff>
    </xdr:from>
    <xdr:to>
      <xdr:col>16</xdr:col>
      <xdr:colOff>107157</xdr:colOff>
      <xdr:row>37</xdr:row>
      <xdr:rowOff>166687</xdr:rowOff>
    </xdr:to>
    <xdr:sp macro="" textlink="">
      <xdr:nvSpPr>
        <xdr:cNvPr id="47" name="Obdĺžnik 46"/>
        <xdr:cNvSpPr/>
      </xdr:nvSpPr>
      <xdr:spPr>
        <a:xfrm>
          <a:off x="8606258" y="3662503"/>
          <a:ext cx="883024" cy="3476484"/>
        </a:xfrm>
        <a:prstGeom prst="rect">
          <a:avLst/>
        </a:prstGeom>
        <a:solidFill>
          <a:sysClr val="window" lastClr="FFFFFF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693964</xdr:colOff>
      <xdr:row>45</xdr:row>
      <xdr:rowOff>124666</xdr:rowOff>
    </xdr:from>
    <xdr:to>
      <xdr:col>10</xdr:col>
      <xdr:colOff>491657</xdr:colOff>
      <xdr:row>45</xdr:row>
      <xdr:rowOff>136072</xdr:rowOff>
    </xdr:to>
    <xdr:cxnSp macro="">
      <xdr:nvCxnSpPr>
        <xdr:cNvPr id="48" name="Rovná spojnica 47"/>
        <xdr:cNvCxnSpPr/>
      </xdr:nvCxnSpPr>
      <xdr:spPr>
        <a:xfrm flipH="1">
          <a:off x="5225143" y="8452237"/>
          <a:ext cx="1403335" cy="114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410134</xdr:colOff>
      <xdr:row>40</xdr:row>
      <xdr:rowOff>84744</xdr:rowOff>
    </xdr:from>
    <xdr:to>
      <xdr:col>9</xdr:col>
      <xdr:colOff>416718</xdr:colOff>
      <xdr:row>45</xdr:row>
      <xdr:rowOff>130968</xdr:rowOff>
    </xdr:to>
    <xdr:cxnSp macro="">
      <xdr:nvCxnSpPr>
        <xdr:cNvPr id="49" name="Rovná spojovacia šípka 48"/>
        <xdr:cNvCxnSpPr/>
      </xdr:nvCxnSpPr>
      <xdr:spPr>
        <a:xfrm>
          <a:off x="5525059" y="7599969"/>
          <a:ext cx="6584" cy="10463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163852</xdr:colOff>
      <xdr:row>41</xdr:row>
      <xdr:rowOff>120459</xdr:rowOff>
    </xdr:from>
    <xdr:to>
      <xdr:col>9</xdr:col>
      <xdr:colOff>342482</xdr:colOff>
      <xdr:row>44</xdr:row>
      <xdr:rowOff>120460</xdr:rowOff>
    </xdr:to>
    <xdr:sp macro="" textlink="">
      <xdr:nvSpPr>
        <xdr:cNvPr id="50" name="BlokTextu 49"/>
        <xdr:cNvSpPr txBox="1"/>
      </xdr:nvSpPr>
      <xdr:spPr>
        <a:xfrm rot="16200000">
          <a:off x="5049004" y="8046432"/>
          <a:ext cx="63817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430</a:t>
          </a:r>
        </a:p>
      </xdr:txBody>
    </xdr:sp>
    <xdr:clientData/>
  </xdr:twoCellAnchor>
  <xdr:twoCellAnchor>
    <xdr:from>
      <xdr:col>9</xdr:col>
      <xdr:colOff>11907</xdr:colOff>
      <xdr:row>17</xdr:row>
      <xdr:rowOff>95250</xdr:rowOff>
    </xdr:from>
    <xdr:to>
      <xdr:col>9</xdr:col>
      <xdr:colOff>23812</xdr:colOff>
      <xdr:row>45</xdr:row>
      <xdr:rowOff>119062</xdr:rowOff>
    </xdr:to>
    <xdr:cxnSp macro="">
      <xdr:nvCxnSpPr>
        <xdr:cNvPr id="51" name="Rovná spojovacia šípka 50"/>
        <xdr:cNvCxnSpPr/>
      </xdr:nvCxnSpPr>
      <xdr:spPr>
        <a:xfrm flipH="1">
          <a:off x="5126832" y="3429000"/>
          <a:ext cx="11905" cy="520541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735650</xdr:colOff>
      <xdr:row>28</xdr:row>
      <xdr:rowOff>60721</xdr:rowOff>
    </xdr:from>
    <xdr:to>
      <xdr:col>8</xdr:col>
      <xdr:colOff>903074</xdr:colOff>
      <xdr:row>34</xdr:row>
      <xdr:rowOff>30917</xdr:rowOff>
    </xdr:to>
    <xdr:sp macro="" textlink="">
      <xdr:nvSpPr>
        <xdr:cNvPr id="52" name="BlokTextu 51"/>
        <xdr:cNvSpPr txBox="1"/>
      </xdr:nvSpPr>
      <xdr:spPr>
        <a:xfrm rot="16200000">
          <a:off x="4834764" y="5758750"/>
          <a:ext cx="1031553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2400</a:t>
          </a:r>
        </a:p>
      </xdr:txBody>
    </xdr:sp>
    <xdr:clientData/>
  </xdr:twoCellAnchor>
  <xdr:twoCellAnchor>
    <xdr:from>
      <xdr:col>14</xdr:col>
      <xdr:colOff>188400</xdr:colOff>
      <xdr:row>30</xdr:row>
      <xdr:rowOff>102253</xdr:rowOff>
    </xdr:from>
    <xdr:to>
      <xdr:col>14</xdr:col>
      <xdr:colOff>300459</xdr:colOff>
      <xdr:row>33</xdr:row>
      <xdr:rowOff>57429</xdr:rowOff>
    </xdr:to>
    <xdr:sp macro="" textlink="">
      <xdr:nvSpPr>
        <xdr:cNvPr id="53" name="Obdĺžnik 52"/>
        <xdr:cNvSpPr/>
      </xdr:nvSpPr>
      <xdr:spPr>
        <a:xfrm>
          <a:off x="8351325" y="5807728"/>
          <a:ext cx="112059" cy="49810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299758</xdr:colOff>
      <xdr:row>31</xdr:row>
      <xdr:rowOff>72839</xdr:rowOff>
    </xdr:from>
    <xdr:to>
      <xdr:col>14</xdr:col>
      <xdr:colOff>568700</xdr:colOff>
      <xdr:row>31</xdr:row>
      <xdr:rowOff>128168</xdr:rowOff>
    </xdr:to>
    <xdr:sp macro="" textlink="">
      <xdr:nvSpPr>
        <xdr:cNvPr id="54" name="Obdĺžnik 53"/>
        <xdr:cNvSpPr/>
      </xdr:nvSpPr>
      <xdr:spPr>
        <a:xfrm>
          <a:off x="8462683" y="5959289"/>
          <a:ext cx="268942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469247</xdr:colOff>
      <xdr:row>21</xdr:row>
      <xdr:rowOff>10506</xdr:rowOff>
    </xdr:from>
    <xdr:to>
      <xdr:col>16</xdr:col>
      <xdr:colOff>59531</xdr:colOff>
      <xdr:row>21</xdr:row>
      <xdr:rowOff>11906</xdr:rowOff>
    </xdr:to>
    <xdr:cxnSp macro="">
      <xdr:nvCxnSpPr>
        <xdr:cNvPr id="55" name="Rovná spojovacia šípka 54"/>
        <xdr:cNvCxnSpPr/>
      </xdr:nvCxnSpPr>
      <xdr:spPr>
        <a:xfrm>
          <a:off x="8632172" y="4068156"/>
          <a:ext cx="80948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540647</xdr:colOff>
      <xdr:row>19</xdr:row>
      <xdr:rowOff>171589</xdr:rowOff>
    </xdr:from>
    <xdr:to>
      <xdr:col>15</xdr:col>
      <xdr:colOff>581824</xdr:colOff>
      <xdr:row>20</xdr:row>
      <xdr:rowOff>166732</xdr:rowOff>
    </xdr:to>
    <xdr:sp macro="" textlink="">
      <xdr:nvSpPr>
        <xdr:cNvPr id="56" name="BlokTextu 55"/>
        <xdr:cNvSpPr txBox="1"/>
      </xdr:nvSpPr>
      <xdr:spPr>
        <a:xfrm>
          <a:off x="8703572" y="3867289"/>
          <a:ext cx="650777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15</xdr:col>
      <xdr:colOff>512668</xdr:colOff>
      <xdr:row>18</xdr:row>
      <xdr:rowOff>161084</xdr:rowOff>
    </xdr:from>
    <xdr:to>
      <xdr:col>15</xdr:col>
      <xdr:colOff>523875</xdr:colOff>
      <xdr:row>37</xdr:row>
      <xdr:rowOff>142875</xdr:rowOff>
    </xdr:to>
    <xdr:cxnSp macro="">
      <xdr:nvCxnSpPr>
        <xdr:cNvPr id="57" name="Rovná spojovacia šípka 56"/>
        <xdr:cNvCxnSpPr/>
      </xdr:nvCxnSpPr>
      <xdr:spPr>
        <a:xfrm>
          <a:off x="9285193" y="3675809"/>
          <a:ext cx="11207" cy="343936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273844</xdr:colOff>
      <xdr:row>26</xdr:row>
      <xdr:rowOff>163881</xdr:rowOff>
    </xdr:from>
    <xdr:to>
      <xdr:col>15</xdr:col>
      <xdr:colOff>448238</xdr:colOff>
      <xdr:row>30</xdr:row>
      <xdr:rowOff>154781</xdr:rowOff>
    </xdr:to>
    <xdr:sp macro="" textlink="">
      <xdr:nvSpPr>
        <xdr:cNvPr id="58" name="BlokTextu 57"/>
        <xdr:cNvSpPr txBox="1"/>
      </xdr:nvSpPr>
      <xdr:spPr>
        <a:xfrm rot="16200000">
          <a:off x="8776166" y="5415659"/>
          <a:ext cx="714800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14</xdr:col>
      <xdr:colOff>528739</xdr:colOff>
      <xdr:row>32</xdr:row>
      <xdr:rowOff>112057</xdr:rowOff>
    </xdr:from>
    <xdr:to>
      <xdr:col>15</xdr:col>
      <xdr:colOff>569915</xdr:colOff>
      <xdr:row>33</xdr:row>
      <xdr:rowOff>107199</xdr:rowOff>
    </xdr:to>
    <xdr:sp macro="" textlink="">
      <xdr:nvSpPr>
        <xdr:cNvPr id="59" name="BlokTextu 58"/>
        <xdr:cNvSpPr txBox="1"/>
      </xdr:nvSpPr>
      <xdr:spPr>
        <a:xfrm>
          <a:off x="8691664" y="6179482"/>
          <a:ext cx="650776" cy="17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1</xdr:col>
      <xdr:colOff>26873</xdr:colOff>
      <xdr:row>11</xdr:row>
      <xdr:rowOff>112059</xdr:rowOff>
    </xdr:from>
    <xdr:to>
      <xdr:col>3</xdr:col>
      <xdr:colOff>543381</xdr:colOff>
      <xdr:row>16</xdr:row>
      <xdr:rowOff>0</xdr:rowOff>
    </xdr:to>
    <xdr:sp macro="" textlink="">
      <xdr:nvSpPr>
        <xdr:cNvPr id="71" name="Obdĺžnik 70"/>
        <xdr:cNvSpPr/>
      </xdr:nvSpPr>
      <xdr:spPr>
        <a:xfrm flipH="1">
          <a:off x="264998" y="2359959"/>
          <a:ext cx="1735708" cy="79281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3</xdr:col>
      <xdr:colOff>577002</xdr:colOff>
      <xdr:row>11</xdr:row>
      <xdr:rowOff>112059</xdr:rowOff>
    </xdr:from>
    <xdr:to>
      <xdr:col>6</xdr:col>
      <xdr:colOff>565795</xdr:colOff>
      <xdr:row>16</xdr:row>
      <xdr:rowOff>0</xdr:rowOff>
    </xdr:to>
    <xdr:sp macro="" textlink="">
      <xdr:nvSpPr>
        <xdr:cNvPr id="72" name="Obdĺžnik 71"/>
        <xdr:cNvSpPr/>
      </xdr:nvSpPr>
      <xdr:spPr>
        <a:xfrm flipH="1">
          <a:off x="2034327" y="2359959"/>
          <a:ext cx="1817593" cy="792816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86145</xdr:colOff>
      <xdr:row>17</xdr:row>
      <xdr:rowOff>141475</xdr:rowOff>
    </xdr:from>
    <xdr:to>
      <xdr:col>16</xdr:col>
      <xdr:colOff>472049</xdr:colOff>
      <xdr:row>31</xdr:row>
      <xdr:rowOff>95250</xdr:rowOff>
    </xdr:to>
    <xdr:cxnSp macro="">
      <xdr:nvCxnSpPr>
        <xdr:cNvPr id="73" name="Rovná spojnica 72"/>
        <xdr:cNvCxnSpPr>
          <a:endCxn id="41" idx="1"/>
        </xdr:cNvCxnSpPr>
      </xdr:nvCxnSpPr>
      <xdr:spPr>
        <a:xfrm flipH="1">
          <a:off x="8249070" y="3475225"/>
          <a:ext cx="1605104" cy="250647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86145</xdr:colOff>
      <xdr:row>31</xdr:row>
      <xdr:rowOff>95250</xdr:rowOff>
    </xdr:from>
    <xdr:to>
      <xdr:col>16</xdr:col>
      <xdr:colOff>488157</xdr:colOff>
      <xdr:row>45</xdr:row>
      <xdr:rowOff>83345</xdr:rowOff>
    </xdr:to>
    <xdr:cxnSp macro="">
      <xdr:nvCxnSpPr>
        <xdr:cNvPr id="74" name="Rovná spojnica 73"/>
        <xdr:cNvCxnSpPr>
          <a:endCxn id="41" idx="1"/>
        </xdr:cNvCxnSpPr>
      </xdr:nvCxnSpPr>
      <xdr:spPr>
        <a:xfrm flipH="1" flipV="1">
          <a:off x="8249070" y="5981700"/>
          <a:ext cx="1621212" cy="261699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226218</xdr:colOff>
      <xdr:row>106</xdr:row>
      <xdr:rowOff>83344</xdr:rowOff>
    </xdr:from>
    <xdr:to>
      <xdr:col>7</xdr:col>
      <xdr:colOff>261937</xdr:colOff>
      <xdr:row>136</xdr:row>
      <xdr:rowOff>0</xdr:rowOff>
    </xdr:to>
    <xdr:sp macro="" textlink="">
      <xdr:nvSpPr>
        <xdr:cNvPr id="75" name="Obdĺžnik 74"/>
        <xdr:cNvSpPr/>
      </xdr:nvSpPr>
      <xdr:spPr>
        <a:xfrm>
          <a:off x="2293143" y="12618244"/>
          <a:ext cx="1864519" cy="534590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11906</xdr:colOff>
      <xdr:row>106</xdr:row>
      <xdr:rowOff>71437</xdr:rowOff>
    </xdr:from>
    <xdr:to>
      <xdr:col>4</xdr:col>
      <xdr:colOff>71437</xdr:colOff>
      <xdr:row>136</xdr:row>
      <xdr:rowOff>0</xdr:rowOff>
    </xdr:to>
    <xdr:sp macro="" textlink="">
      <xdr:nvSpPr>
        <xdr:cNvPr id="76" name="Obdĺžnik 75"/>
        <xdr:cNvSpPr/>
      </xdr:nvSpPr>
      <xdr:spPr>
        <a:xfrm>
          <a:off x="250031" y="12606337"/>
          <a:ext cx="1888331" cy="535781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181393</xdr:colOff>
      <xdr:row>106</xdr:row>
      <xdr:rowOff>35718</xdr:rowOff>
    </xdr:from>
    <xdr:to>
      <xdr:col>7</xdr:col>
      <xdr:colOff>309563</xdr:colOff>
      <xdr:row>136</xdr:row>
      <xdr:rowOff>35719</xdr:rowOff>
    </xdr:to>
    <xdr:sp macro="" textlink="">
      <xdr:nvSpPr>
        <xdr:cNvPr id="77" name="Obdĺžnik 76"/>
        <xdr:cNvSpPr/>
      </xdr:nvSpPr>
      <xdr:spPr>
        <a:xfrm>
          <a:off x="2248318" y="12570618"/>
          <a:ext cx="1956970" cy="542925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464343</xdr:colOff>
      <xdr:row>107</xdr:row>
      <xdr:rowOff>159684</xdr:rowOff>
    </xdr:from>
    <xdr:to>
      <xdr:col>7</xdr:col>
      <xdr:colOff>35718</xdr:colOff>
      <xdr:row>128</xdr:row>
      <xdr:rowOff>0</xdr:rowOff>
    </xdr:to>
    <xdr:sp macro="" textlink="">
      <xdr:nvSpPr>
        <xdr:cNvPr id="78" name="Obdĺžnik 77"/>
        <xdr:cNvSpPr/>
      </xdr:nvSpPr>
      <xdr:spPr>
        <a:xfrm>
          <a:off x="2531268" y="12875559"/>
          <a:ext cx="1400175" cy="3640791"/>
        </a:xfrm>
        <a:prstGeom prst="rect">
          <a:avLst/>
        </a:prstGeom>
        <a:solidFill>
          <a:schemeClr val="bg1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259837</xdr:colOff>
      <xdr:row>119</xdr:row>
      <xdr:rowOff>54628</xdr:rowOff>
    </xdr:from>
    <xdr:to>
      <xdr:col>4</xdr:col>
      <xdr:colOff>371896</xdr:colOff>
      <xdr:row>122</xdr:row>
      <xdr:rowOff>9804</xdr:rowOff>
    </xdr:to>
    <xdr:sp macro="" textlink="">
      <xdr:nvSpPr>
        <xdr:cNvPr id="79" name="Obdĺžnik 78"/>
        <xdr:cNvSpPr/>
      </xdr:nvSpPr>
      <xdr:spPr>
        <a:xfrm>
          <a:off x="2326762" y="14942203"/>
          <a:ext cx="112059" cy="49810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371195</xdr:colOff>
      <xdr:row>120</xdr:row>
      <xdr:rowOff>13308</xdr:rowOff>
    </xdr:from>
    <xdr:to>
      <xdr:col>5</xdr:col>
      <xdr:colOff>32918</xdr:colOff>
      <xdr:row>120</xdr:row>
      <xdr:rowOff>68637</xdr:rowOff>
    </xdr:to>
    <xdr:sp macro="" textlink="">
      <xdr:nvSpPr>
        <xdr:cNvPr id="80" name="Obdĺžnik 79"/>
        <xdr:cNvSpPr/>
      </xdr:nvSpPr>
      <xdr:spPr>
        <a:xfrm>
          <a:off x="2438120" y="15081858"/>
          <a:ext cx="271323" cy="553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493059</xdr:colOff>
      <xdr:row>111</xdr:row>
      <xdr:rowOff>34319</xdr:rowOff>
    </xdr:from>
    <xdr:to>
      <xdr:col>7</xdr:col>
      <xdr:colOff>11906</xdr:colOff>
      <xdr:row>111</xdr:row>
      <xdr:rowOff>35719</xdr:rowOff>
    </xdr:to>
    <xdr:cxnSp macro="">
      <xdr:nvCxnSpPr>
        <xdr:cNvPr id="81" name="Rovná spojovacia šípka 80"/>
        <xdr:cNvCxnSpPr/>
      </xdr:nvCxnSpPr>
      <xdr:spPr>
        <a:xfrm>
          <a:off x="2559984" y="13474094"/>
          <a:ext cx="1347647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262637</xdr:colOff>
      <xdr:row>108</xdr:row>
      <xdr:rowOff>6302</xdr:rowOff>
    </xdr:from>
    <xdr:to>
      <xdr:col>6</xdr:col>
      <xdr:colOff>285750</xdr:colOff>
      <xdr:row>127</xdr:row>
      <xdr:rowOff>142875</xdr:rowOff>
    </xdr:to>
    <xdr:cxnSp macro="">
      <xdr:nvCxnSpPr>
        <xdr:cNvPr id="82" name="Rovná spojovacia šípka 81"/>
        <xdr:cNvCxnSpPr/>
      </xdr:nvCxnSpPr>
      <xdr:spPr>
        <a:xfrm>
          <a:off x="3548762" y="12903152"/>
          <a:ext cx="23113" cy="357509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159646</xdr:colOff>
      <xdr:row>109</xdr:row>
      <xdr:rowOff>135870</xdr:rowOff>
    </xdr:from>
    <xdr:to>
      <xdr:col>6</xdr:col>
      <xdr:colOff>200824</xdr:colOff>
      <xdr:row>110</xdr:row>
      <xdr:rowOff>131014</xdr:rowOff>
    </xdr:to>
    <xdr:sp macro="" textlink="">
      <xdr:nvSpPr>
        <xdr:cNvPr id="83" name="BlokTextu 82"/>
        <xdr:cNvSpPr txBox="1"/>
      </xdr:nvSpPr>
      <xdr:spPr>
        <a:xfrm>
          <a:off x="2836171" y="13213695"/>
          <a:ext cx="650778" cy="176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6</xdr:col>
      <xdr:colOff>23815</xdr:colOff>
      <xdr:row>115</xdr:row>
      <xdr:rowOff>104349</xdr:rowOff>
    </xdr:from>
    <xdr:to>
      <xdr:col>6</xdr:col>
      <xdr:colOff>198209</xdr:colOff>
      <xdr:row>119</xdr:row>
      <xdr:rowOff>95249</xdr:rowOff>
    </xdr:to>
    <xdr:sp macro="" textlink="">
      <xdr:nvSpPr>
        <xdr:cNvPr id="84" name="BlokTextu 83"/>
        <xdr:cNvSpPr txBox="1"/>
      </xdr:nvSpPr>
      <xdr:spPr>
        <a:xfrm rot="16200000">
          <a:off x="3039737" y="14538227"/>
          <a:ext cx="714800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5</xdr:col>
      <xdr:colOff>123925</xdr:colOff>
      <xdr:row>122</xdr:row>
      <xdr:rowOff>154782</xdr:rowOff>
    </xdr:from>
    <xdr:to>
      <xdr:col>6</xdr:col>
      <xdr:colOff>297656</xdr:colOff>
      <xdr:row>123</xdr:row>
      <xdr:rowOff>154823</xdr:rowOff>
    </xdr:to>
    <xdr:sp macro="" textlink="">
      <xdr:nvSpPr>
        <xdr:cNvPr id="85" name="BlokTextu 84"/>
        <xdr:cNvSpPr txBox="1"/>
      </xdr:nvSpPr>
      <xdr:spPr>
        <a:xfrm>
          <a:off x="2800450" y="15585282"/>
          <a:ext cx="783331" cy="18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0</xdr:col>
      <xdr:colOff>586205</xdr:colOff>
      <xdr:row>106</xdr:row>
      <xdr:rowOff>35718</xdr:rowOff>
    </xdr:from>
    <xdr:to>
      <xdr:col>4</xdr:col>
      <xdr:colOff>107156</xdr:colOff>
      <xdr:row>136</xdr:row>
      <xdr:rowOff>35719</xdr:rowOff>
    </xdr:to>
    <xdr:sp macro="" textlink="">
      <xdr:nvSpPr>
        <xdr:cNvPr id="86" name="Obdĺžnik 85"/>
        <xdr:cNvSpPr/>
      </xdr:nvSpPr>
      <xdr:spPr>
        <a:xfrm>
          <a:off x="233780" y="12570618"/>
          <a:ext cx="1940301" cy="542925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261937</xdr:colOff>
      <xdr:row>107</xdr:row>
      <xdr:rowOff>159684</xdr:rowOff>
    </xdr:from>
    <xdr:to>
      <xdr:col>3</xdr:col>
      <xdr:colOff>440531</xdr:colOff>
      <xdr:row>128</xdr:row>
      <xdr:rowOff>0</xdr:rowOff>
    </xdr:to>
    <xdr:sp macro="" textlink="">
      <xdr:nvSpPr>
        <xdr:cNvPr id="87" name="Obdĺžnik 86"/>
        <xdr:cNvSpPr/>
      </xdr:nvSpPr>
      <xdr:spPr>
        <a:xfrm>
          <a:off x="500062" y="12875559"/>
          <a:ext cx="1397794" cy="3640791"/>
        </a:xfrm>
        <a:prstGeom prst="rect">
          <a:avLst/>
        </a:prstGeom>
        <a:solidFill>
          <a:schemeClr val="bg1"/>
        </a:solidFill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302559</xdr:colOff>
      <xdr:row>110</xdr:row>
      <xdr:rowOff>177194</xdr:rowOff>
    </xdr:from>
    <xdr:to>
      <xdr:col>3</xdr:col>
      <xdr:colOff>428625</xdr:colOff>
      <xdr:row>111</xdr:row>
      <xdr:rowOff>0</xdr:rowOff>
    </xdr:to>
    <xdr:cxnSp macro="">
      <xdr:nvCxnSpPr>
        <xdr:cNvPr id="88" name="Rovná spojovacia šípka 87"/>
        <xdr:cNvCxnSpPr/>
      </xdr:nvCxnSpPr>
      <xdr:spPr>
        <a:xfrm>
          <a:off x="540684" y="13435994"/>
          <a:ext cx="1345266" cy="378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155481</xdr:colOff>
      <xdr:row>108</xdr:row>
      <xdr:rowOff>18208</xdr:rowOff>
    </xdr:from>
    <xdr:to>
      <xdr:col>2</xdr:col>
      <xdr:colOff>178594</xdr:colOff>
      <xdr:row>127</xdr:row>
      <xdr:rowOff>154781</xdr:rowOff>
    </xdr:to>
    <xdr:cxnSp macro="">
      <xdr:nvCxnSpPr>
        <xdr:cNvPr id="89" name="Rovná spojovacia šípka 88"/>
        <xdr:cNvCxnSpPr/>
      </xdr:nvCxnSpPr>
      <xdr:spPr>
        <a:xfrm>
          <a:off x="1003206" y="12915058"/>
          <a:ext cx="23113" cy="357509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159645</xdr:colOff>
      <xdr:row>122</xdr:row>
      <xdr:rowOff>107157</xdr:rowOff>
    </xdr:from>
    <xdr:to>
      <xdr:col>3</xdr:col>
      <xdr:colOff>345281</xdr:colOff>
      <xdr:row>123</xdr:row>
      <xdr:rowOff>142917</xdr:rowOff>
    </xdr:to>
    <xdr:sp macro="" textlink="">
      <xdr:nvSpPr>
        <xdr:cNvPr id="90" name="BlokTextu 89"/>
        <xdr:cNvSpPr txBox="1"/>
      </xdr:nvSpPr>
      <xdr:spPr>
        <a:xfrm>
          <a:off x="1007370" y="15537657"/>
          <a:ext cx="795236" cy="216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SKLO</a:t>
          </a:r>
        </a:p>
      </xdr:txBody>
    </xdr:sp>
    <xdr:clientData/>
  </xdr:twoCellAnchor>
  <xdr:twoCellAnchor>
    <xdr:from>
      <xdr:col>2</xdr:col>
      <xdr:colOff>195823</xdr:colOff>
      <xdr:row>128</xdr:row>
      <xdr:rowOff>18211</xdr:rowOff>
    </xdr:from>
    <xdr:to>
      <xdr:col>2</xdr:col>
      <xdr:colOff>202407</xdr:colOff>
      <xdr:row>136</xdr:row>
      <xdr:rowOff>1</xdr:rowOff>
    </xdr:to>
    <xdr:cxnSp macro="">
      <xdr:nvCxnSpPr>
        <xdr:cNvPr id="91" name="Rovná spojovacia šípka 90"/>
        <xdr:cNvCxnSpPr/>
      </xdr:nvCxnSpPr>
      <xdr:spPr>
        <a:xfrm>
          <a:off x="1043548" y="16534561"/>
          <a:ext cx="6584" cy="142959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547689</xdr:colOff>
      <xdr:row>130</xdr:row>
      <xdr:rowOff>151974</xdr:rowOff>
    </xdr:from>
    <xdr:to>
      <xdr:col>2</xdr:col>
      <xdr:colOff>114865</xdr:colOff>
      <xdr:row>134</xdr:row>
      <xdr:rowOff>142874</xdr:rowOff>
    </xdr:to>
    <xdr:sp macro="" textlink="">
      <xdr:nvSpPr>
        <xdr:cNvPr id="92" name="BlokTextu 91"/>
        <xdr:cNvSpPr txBox="1"/>
      </xdr:nvSpPr>
      <xdr:spPr>
        <a:xfrm rot="16200000">
          <a:off x="516802" y="17299286"/>
          <a:ext cx="714800" cy="176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1</xdr:col>
      <xdr:colOff>523876</xdr:colOff>
      <xdr:row>115</xdr:row>
      <xdr:rowOff>104349</xdr:rowOff>
    </xdr:from>
    <xdr:to>
      <xdr:col>2</xdr:col>
      <xdr:colOff>91052</xdr:colOff>
      <xdr:row>119</xdr:row>
      <xdr:rowOff>95249</xdr:rowOff>
    </xdr:to>
    <xdr:sp macro="" textlink="">
      <xdr:nvSpPr>
        <xdr:cNvPr id="93" name="BlokTextu 92"/>
        <xdr:cNvSpPr txBox="1"/>
      </xdr:nvSpPr>
      <xdr:spPr>
        <a:xfrm rot="16200000">
          <a:off x="492989" y="14537036"/>
          <a:ext cx="714800" cy="176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1600</a:t>
          </a:r>
        </a:p>
      </xdr:txBody>
    </xdr:sp>
    <xdr:clientData/>
  </xdr:twoCellAnchor>
  <xdr:twoCellAnchor>
    <xdr:from>
      <xdr:col>6</xdr:col>
      <xdr:colOff>291072</xdr:colOff>
      <xdr:row>128</xdr:row>
      <xdr:rowOff>42023</xdr:rowOff>
    </xdr:from>
    <xdr:to>
      <xdr:col>6</xdr:col>
      <xdr:colOff>297656</xdr:colOff>
      <xdr:row>136</xdr:row>
      <xdr:rowOff>23813</xdr:rowOff>
    </xdr:to>
    <xdr:cxnSp macro="">
      <xdr:nvCxnSpPr>
        <xdr:cNvPr id="94" name="Rovná spojovacia šípka 93"/>
        <xdr:cNvCxnSpPr/>
      </xdr:nvCxnSpPr>
      <xdr:spPr>
        <a:xfrm>
          <a:off x="3577197" y="16558373"/>
          <a:ext cx="6584" cy="142959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59534</xdr:colOff>
      <xdr:row>131</xdr:row>
      <xdr:rowOff>9099</xdr:rowOff>
    </xdr:from>
    <xdr:to>
      <xdr:col>6</xdr:col>
      <xdr:colOff>233928</xdr:colOff>
      <xdr:row>135</xdr:row>
      <xdr:rowOff>-1</xdr:rowOff>
    </xdr:to>
    <xdr:sp macro="" textlink="">
      <xdr:nvSpPr>
        <xdr:cNvPr id="95" name="BlokTextu 94"/>
        <xdr:cNvSpPr txBox="1"/>
      </xdr:nvSpPr>
      <xdr:spPr>
        <a:xfrm rot="16200000">
          <a:off x="3075456" y="17338577"/>
          <a:ext cx="714800" cy="174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700</a:t>
          </a:r>
        </a:p>
      </xdr:txBody>
    </xdr:sp>
    <xdr:clientData/>
  </xdr:twoCellAnchor>
  <xdr:twoCellAnchor>
    <xdr:from>
      <xdr:col>4</xdr:col>
      <xdr:colOff>181393</xdr:colOff>
      <xdr:row>106</xdr:row>
      <xdr:rowOff>71438</xdr:rowOff>
    </xdr:from>
    <xdr:to>
      <xdr:col>7</xdr:col>
      <xdr:colOff>261938</xdr:colOff>
      <xdr:row>121</xdr:row>
      <xdr:rowOff>23812</xdr:rowOff>
    </xdr:to>
    <xdr:cxnSp macro="">
      <xdr:nvCxnSpPr>
        <xdr:cNvPr id="96" name="Rovná spojnica 95"/>
        <xdr:cNvCxnSpPr>
          <a:endCxn id="77" idx="1"/>
        </xdr:cNvCxnSpPr>
      </xdr:nvCxnSpPr>
      <xdr:spPr>
        <a:xfrm flipH="1">
          <a:off x="2248318" y="12606338"/>
          <a:ext cx="1909345" cy="2666999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181393</xdr:colOff>
      <xdr:row>121</xdr:row>
      <xdr:rowOff>23812</xdr:rowOff>
    </xdr:from>
    <xdr:to>
      <xdr:col>7</xdr:col>
      <xdr:colOff>261938</xdr:colOff>
      <xdr:row>136</xdr:row>
      <xdr:rowOff>23813</xdr:rowOff>
    </xdr:to>
    <xdr:cxnSp macro="">
      <xdr:nvCxnSpPr>
        <xdr:cNvPr id="97" name="Rovná spojnica 96"/>
        <xdr:cNvCxnSpPr>
          <a:endCxn id="77" idx="1"/>
        </xdr:cNvCxnSpPr>
      </xdr:nvCxnSpPr>
      <xdr:spPr>
        <a:xfrm flipH="1" flipV="1">
          <a:off x="2248318" y="15273337"/>
          <a:ext cx="1909345" cy="2714626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586207</xdr:colOff>
      <xdr:row>121</xdr:row>
      <xdr:rowOff>23812</xdr:rowOff>
    </xdr:from>
    <xdr:to>
      <xdr:col>4</xdr:col>
      <xdr:colOff>107156</xdr:colOff>
      <xdr:row>136</xdr:row>
      <xdr:rowOff>47624</xdr:rowOff>
    </xdr:to>
    <xdr:cxnSp macro="">
      <xdr:nvCxnSpPr>
        <xdr:cNvPr id="98" name="Rovná spojnica 97"/>
        <xdr:cNvCxnSpPr>
          <a:stCxn id="86" idx="3"/>
        </xdr:cNvCxnSpPr>
      </xdr:nvCxnSpPr>
      <xdr:spPr>
        <a:xfrm flipH="1">
          <a:off x="233782" y="15273337"/>
          <a:ext cx="1940299" cy="273843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14705</xdr:colOff>
      <xdr:row>106</xdr:row>
      <xdr:rowOff>71438</xdr:rowOff>
    </xdr:from>
    <xdr:to>
      <xdr:col>4</xdr:col>
      <xdr:colOff>95250</xdr:colOff>
      <xdr:row>121</xdr:row>
      <xdr:rowOff>47626</xdr:rowOff>
    </xdr:to>
    <xdr:cxnSp macro="">
      <xdr:nvCxnSpPr>
        <xdr:cNvPr id="99" name="Rovná spojnica 98"/>
        <xdr:cNvCxnSpPr/>
      </xdr:nvCxnSpPr>
      <xdr:spPr>
        <a:xfrm flipH="1" flipV="1">
          <a:off x="252830" y="12606338"/>
          <a:ext cx="1909345" cy="269081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219178</xdr:colOff>
      <xdr:row>109</xdr:row>
      <xdr:rowOff>100151</xdr:rowOff>
    </xdr:from>
    <xdr:to>
      <xdr:col>3</xdr:col>
      <xdr:colOff>260355</xdr:colOff>
      <xdr:row>110</xdr:row>
      <xdr:rowOff>95295</xdr:rowOff>
    </xdr:to>
    <xdr:sp macro="" textlink="">
      <xdr:nvSpPr>
        <xdr:cNvPr id="100" name="BlokTextu 99"/>
        <xdr:cNvSpPr txBox="1"/>
      </xdr:nvSpPr>
      <xdr:spPr>
        <a:xfrm>
          <a:off x="1066903" y="13177976"/>
          <a:ext cx="650777" cy="176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600</a:t>
          </a:r>
        </a:p>
      </xdr:txBody>
    </xdr:sp>
    <xdr:clientData/>
  </xdr:twoCellAnchor>
  <xdr:twoCellAnchor>
    <xdr:from>
      <xdr:col>7</xdr:col>
      <xdr:colOff>336480</xdr:colOff>
      <xdr:row>131</xdr:row>
      <xdr:rowOff>132465</xdr:rowOff>
    </xdr:from>
    <xdr:to>
      <xdr:col>7</xdr:col>
      <xdr:colOff>345281</xdr:colOff>
      <xdr:row>142</xdr:row>
      <xdr:rowOff>11907</xdr:rowOff>
    </xdr:to>
    <xdr:cxnSp macro="">
      <xdr:nvCxnSpPr>
        <xdr:cNvPr id="101" name="Rovná spojnica 100"/>
        <xdr:cNvCxnSpPr/>
      </xdr:nvCxnSpPr>
      <xdr:spPr>
        <a:xfrm flipH="1" flipV="1">
          <a:off x="4232205" y="17191740"/>
          <a:ext cx="8801" cy="18701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562699</xdr:colOff>
      <xdr:row>132</xdr:row>
      <xdr:rowOff>13403</xdr:rowOff>
    </xdr:from>
    <xdr:to>
      <xdr:col>0</xdr:col>
      <xdr:colOff>571500</xdr:colOff>
      <xdr:row>142</xdr:row>
      <xdr:rowOff>83344</xdr:rowOff>
    </xdr:to>
    <xdr:cxnSp macro="">
      <xdr:nvCxnSpPr>
        <xdr:cNvPr id="102" name="Rovná spojnica 101"/>
        <xdr:cNvCxnSpPr/>
      </xdr:nvCxnSpPr>
      <xdr:spPr>
        <a:xfrm flipH="1" flipV="1">
          <a:off x="238849" y="17253653"/>
          <a:ext cx="0" cy="18796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137</xdr:row>
      <xdr:rowOff>59532</xdr:rowOff>
    </xdr:from>
    <xdr:to>
      <xdr:col>4</xdr:col>
      <xdr:colOff>144977</xdr:colOff>
      <xdr:row>140</xdr:row>
      <xdr:rowOff>32218</xdr:rowOff>
    </xdr:to>
    <xdr:cxnSp macro="">
      <xdr:nvCxnSpPr>
        <xdr:cNvPr id="103" name="Rovná spojnica 102"/>
        <xdr:cNvCxnSpPr/>
      </xdr:nvCxnSpPr>
      <xdr:spPr>
        <a:xfrm flipH="1" flipV="1">
          <a:off x="2209800" y="18204657"/>
          <a:ext cx="2102" cy="5156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138</xdr:row>
      <xdr:rowOff>154781</xdr:rowOff>
    </xdr:from>
    <xdr:to>
      <xdr:col>4</xdr:col>
      <xdr:colOff>154781</xdr:colOff>
      <xdr:row>138</xdr:row>
      <xdr:rowOff>154781</xdr:rowOff>
    </xdr:to>
    <xdr:cxnSp macro="">
      <xdr:nvCxnSpPr>
        <xdr:cNvPr id="104" name="Rovná spojovacia šípka 103"/>
        <xdr:cNvCxnSpPr/>
      </xdr:nvCxnSpPr>
      <xdr:spPr>
        <a:xfrm>
          <a:off x="238125" y="18480881"/>
          <a:ext cx="198358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135870</xdr:colOff>
      <xdr:row>138</xdr:row>
      <xdr:rowOff>153381</xdr:rowOff>
    </xdr:from>
    <xdr:to>
      <xdr:col>7</xdr:col>
      <xdr:colOff>369094</xdr:colOff>
      <xdr:row>138</xdr:row>
      <xdr:rowOff>154781</xdr:rowOff>
    </xdr:to>
    <xdr:cxnSp macro="">
      <xdr:nvCxnSpPr>
        <xdr:cNvPr id="105" name="Rovná spojovacia šípka 104"/>
        <xdr:cNvCxnSpPr/>
      </xdr:nvCxnSpPr>
      <xdr:spPr>
        <a:xfrm>
          <a:off x="2202795" y="18479481"/>
          <a:ext cx="2062024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564496</xdr:colOff>
      <xdr:row>141</xdr:row>
      <xdr:rowOff>93850</xdr:rowOff>
    </xdr:from>
    <xdr:to>
      <xdr:col>7</xdr:col>
      <xdr:colOff>345281</xdr:colOff>
      <xdr:row>141</xdr:row>
      <xdr:rowOff>95250</xdr:rowOff>
    </xdr:to>
    <xdr:cxnSp macro="">
      <xdr:nvCxnSpPr>
        <xdr:cNvPr id="106" name="Rovná spojovacia šípka 105"/>
        <xdr:cNvCxnSpPr/>
      </xdr:nvCxnSpPr>
      <xdr:spPr>
        <a:xfrm>
          <a:off x="240646" y="18962875"/>
          <a:ext cx="4000360" cy="14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600177</xdr:colOff>
      <xdr:row>137</xdr:row>
      <xdr:rowOff>100152</xdr:rowOff>
    </xdr:from>
    <xdr:to>
      <xdr:col>3</xdr:col>
      <xdr:colOff>34136</xdr:colOff>
      <xdr:row>138</xdr:row>
      <xdr:rowOff>95295</xdr:rowOff>
    </xdr:to>
    <xdr:sp macro="" textlink="">
      <xdr:nvSpPr>
        <xdr:cNvPr id="107" name="BlokTextu 106"/>
        <xdr:cNvSpPr txBox="1"/>
      </xdr:nvSpPr>
      <xdr:spPr>
        <a:xfrm>
          <a:off x="838302" y="18245277"/>
          <a:ext cx="653159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5</xdr:col>
      <xdr:colOff>183459</xdr:colOff>
      <xdr:row>137</xdr:row>
      <xdr:rowOff>88246</xdr:rowOff>
    </xdr:from>
    <xdr:to>
      <xdr:col>6</xdr:col>
      <xdr:colOff>224637</xdr:colOff>
      <xdr:row>138</xdr:row>
      <xdr:rowOff>83389</xdr:rowOff>
    </xdr:to>
    <xdr:sp macro="" textlink="">
      <xdr:nvSpPr>
        <xdr:cNvPr id="108" name="BlokTextu 107"/>
        <xdr:cNvSpPr txBox="1"/>
      </xdr:nvSpPr>
      <xdr:spPr>
        <a:xfrm>
          <a:off x="2859984" y="18233371"/>
          <a:ext cx="650778" cy="176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1030</a:t>
          </a:r>
        </a:p>
      </xdr:txBody>
    </xdr:sp>
    <xdr:clientData/>
  </xdr:twoCellAnchor>
  <xdr:twoCellAnchor>
    <xdr:from>
      <xdr:col>3</xdr:col>
      <xdr:colOff>445397</xdr:colOff>
      <xdr:row>140</xdr:row>
      <xdr:rowOff>64433</xdr:rowOff>
    </xdr:from>
    <xdr:to>
      <xdr:col>4</xdr:col>
      <xdr:colOff>486574</xdr:colOff>
      <xdr:row>141</xdr:row>
      <xdr:rowOff>59577</xdr:rowOff>
    </xdr:to>
    <xdr:sp macro="" textlink="">
      <xdr:nvSpPr>
        <xdr:cNvPr id="109" name="BlokTextu 108"/>
        <xdr:cNvSpPr txBox="1"/>
      </xdr:nvSpPr>
      <xdr:spPr>
        <a:xfrm>
          <a:off x="1902722" y="18752483"/>
          <a:ext cx="650777" cy="176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2060</a:t>
          </a:r>
        </a:p>
      </xdr:txBody>
    </xdr:sp>
    <xdr:clientData/>
  </xdr:twoCellAnchor>
  <xdr:twoCellAnchor>
    <xdr:from>
      <xdr:col>0</xdr:col>
      <xdr:colOff>231321</xdr:colOff>
      <xdr:row>100</xdr:row>
      <xdr:rowOff>64434</xdr:rowOff>
    </xdr:from>
    <xdr:to>
      <xdr:col>7</xdr:col>
      <xdr:colOff>309561</xdr:colOff>
      <xdr:row>104</xdr:row>
      <xdr:rowOff>130969</xdr:rowOff>
    </xdr:to>
    <xdr:sp macro="" textlink="">
      <xdr:nvSpPr>
        <xdr:cNvPr id="111" name="Obdĺžnik 110"/>
        <xdr:cNvSpPr/>
      </xdr:nvSpPr>
      <xdr:spPr>
        <a:xfrm flipH="1">
          <a:off x="231321" y="11344755"/>
          <a:ext cx="3997097" cy="774107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8</xdr:col>
      <xdr:colOff>333375</xdr:colOff>
      <xdr:row>106</xdr:row>
      <xdr:rowOff>6303</xdr:rowOff>
    </xdr:from>
    <xdr:to>
      <xdr:col>8</xdr:col>
      <xdr:colOff>334073</xdr:colOff>
      <xdr:row>136</xdr:row>
      <xdr:rowOff>23813</xdr:rowOff>
    </xdr:to>
    <xdr:cxnSp macro="">
      <xdr:nvCxnSpPr>
        <xdr:cNvPr id="112" name="Rovná spojovacia šípka 111"/>
        <xdr:cNvCxnSpPr/>
      </xdr:nvCxnSpPr>
      <xdr:spPr>
        <a:xfrm flipH="1">
          <a:off x="4838700" y="12541203"/>
          <a:ext cx="698" cy="544676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293630</xdr:colOff>
      <xdr:row>104</xdr:row>
      <xdr:rowOff>136571</xdr:rowOff>
    </xdr:from>
    <xdr:to>
      <xdr:col>8</xdr:col>
      <xdr:colOff>575001</xdr:colOff>
      <xdr:row>104</xdr:row>
      <xdr:rowOff>141029</xdr:rowOff>
    </xdr:to>
    <xdr:cxnSp macro="">
      <xdr:nvCxnSpPr>
        <xdr:cNvPr id="113" name="Rovná spojnica 112"/>
        <xdr:cNvCxnSpPr/>
      </xdr:nvCxnSpPr>
      <xdr:spPr>
        <a:xfrm flipH="1">
          <a:off x="4189355" y="12309521"/>
          <a:ext cx="89097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269817</xdr:colOff>
      <xdr:row>100</xdr:row>
      <xdr:rowOff>29415</xdr:rowOff>
    </xdr:from>
    <xdr:to>
      <xdr:col>8</xdr:col>
      <xdr:colOff>551188</xdr:colOff>
      <xdr:row>100</xdr:row>
      <xdr:rowOff>33873</xdr:rowOff>
    </xdr:to>
    <xdr:cxnSp macro="">
      <xdr:nvCxnSpPr>
        <xdr:cNvPr id="114" name="Rovná spojnica 113"/>
        <xdr:cNvCxnSpPr/>
      </xdr:nvCxnSpPr>
      <xdr:spPr>
        <a:xfrm flipH="1">
          <a:off x="4165542" y="11478465"/>
          <a:ext cx="89097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281724</xdr:colOff>
      <xdr:row>106</xdr:row>
      <xdr:rowOff>17509</xdr:rowOff>
    </xdr:from>
    <xdr:to>
      <xdr:col>8</xdr:col>
      <xdr:colOff>563095</xdr:colOff>
      <xdr:row>106</xdr:row>
      <xdr:rowOff>21967</xdr:rowOff>
    </xdr:to>
    <xdr:cxnSp macro="">
      <xdr:nvCxnSpPr>
        <xdr:cNvPr id="115" name="Rovná spojnica 114"/>
        <xdr:cNvCxnSpPr/>
      </xdr:nvCxnSpPr>
      <xdr:spPr>
        <a:xfrm flipH="1">
          <a:off x="4177449" y="12552409"/>
          <a:ext cx="89097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234099</xdr:colOff>
      <xdr:row>136</xdr:row>
      <xdr:rowOff>41321</xdr:rowOff>
    </xdr:from>
    <xdr:to>
      <xdr:col>8</xdr:col>
      <xdr:colOff>515470</xdr:colOff>
      <xdr:row>136</xdr:row>
      <xdr:rowOff>45779</xdr:rowOff>
    </xdr:to>
    <xdr:cxnSp macro="">
      <xdr:nvCxnSpPr>
        <xdr:cNvPr id="116" name="Rovná spojnica 115"/>
        <xdr:cNvCxnSpPr/>
      </xdr:nvCxnSpPr>
      <xdr:spPr>
        <a:xfrm flipH="1">
          <a:off x="4129824" y="18005471"/>
          <a:ext cx="890971" cy="44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338697</xdr:colOff>
      <xdr:row>100</xdr:row>
      <xdr:rowOff>30116</xdr:rowOff>
    </xdr:from>
    <xdr:to>
      <xdr:col>8</xdr:col>
      <xdr:colOff>345981</xdr:colOff>
      <xdr:row>104</xdr:row>
      <xdr:rowOff>141475</xdr:rowOff>
    </xdr:to>
    <xdr:cxnSp macro="">
      <xdr:nvCxnSpPr>
        <xdr:cNvPr id="117" name="Rovná spojovacia šípka 116"/>
        <xdr:cNvCxnSpPr/>
      </xdr:nvCxnSpPr>
      <xdr:spPr>
        <a:xfrm>
          <a:off x="4844022" y="11479166"/>
          <a:ext cx="7284" cy="83525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67201</xdr:colOff>
      <xdr:row>116</xdr:row>
      <xdr:rowOff>18198</xdr:rowOff>
    </xdr:from>
    <xdr:to>
      <xdr:col>8</xdr:col>
      <xdr:colOff>234625</xdr:colOff>
      <xdr:row>121</xdr:row>
      <xdr:rowOff>165286</xdr:rowOff>
    </xdr:to>
    <xdr:sp macro="" textlink="">
      <xdr:nvSpPr>
        <xdr:cNvPr id="118" name="BlokTextu 117"/>
        <xdr:cNvSpPr txBox="1"/>
      </xdr:nvSpPr>
      <xdr:spPr>
        <a:xfrm rot="16200000">
          <a:off x="4130256" y="14805118"/>
          <a:ext cx="1051963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2500</a:t>
          </a:r>
        </a:p>
      </xdr:txBody>
    </xdr:sp>
    <xdr:clientData/>
  </xdr:twoCellAnchor>
  <xdr:twoCellAnchor>
    <xdr:from>
      <xdr:col>8</xdr:col>
      <xdr:colOff>55295</xdr:colOff>
      <xdr:row>101</xdr:row>
      <xdr:rowOff>9101</xdr:rowOff>
    </xdr:from>
    <xdr:to>
      <xdr:col>8</xdr:col>
      <xdr:colOff>233925</xdr:colOff>
      <xdr:row>104</xdr:row>
      <xdr:rowOff>9102</xdr:rowOff>
    </xdr:to>
    <xdr:sp macro="" textlink="">
      <xdr:nvSpPr>
        <xdr:cNvPr id="119" name="BlokTextu 118"/>
        <xdr:cNvSpPr txBox="1"/>
      </xdr:nvSpPr>
      <xdr:spPr>
        <a:xfrm rot="16200000">
          <a:off x="4378472" y="11821274"/>
          <a:ext cx="542926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16</xdr:col>
      <xdr:colOff>276244</xdr:colOff>
      <xdr:row>14</xdr:row>
      <xdr:rowOff>111659</xdr:rowOff>
    </xdr:from>
    <xdr:to>
      <xdr:col>16</xdr:col>
      <xdr:colOff>388303</xdr:colOff>
      <xdr:row>15</xdr:row>
      <xdr:rowOff>34919</xdr:rowOff>
    </xdr:to>
    <xdr:sp macro="" textlink="">
      <xdr:nvSpPr>
        <xdr:cNvPr id="242" name="Ovál 241"/>
        <xdr:cNvSpPr/>
      </xdr:nvSpPr>
      <xdr:spPr>
        <a:xfrm>
          <a:off x="9705994" y="2873909"/>
          <a:ext cx="112059" cy="1001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259940</xdr:colOff>
      <xdr:row>13</xdr:row>
      <xdr:rowOff>46986</xdr:rowOff>
    </xdr:from>
    <xdr:to>
      <xdr:col>14</xdr:col>
      <xdr:colOff>198808</xdr:colOff>
      <xdr:row>14</xdr:row>
      <xdr:rowOff>58190</xdr:rowOff>
    </xdr:to>
    <xdr:sp macro="" textlink="">
      <xdr:nvSpPr>
        <xdr:cNvPr id="244" name="BlokTextu 243"/>
        <xdr:cNvSpPr txBox="1"/>
      </xdr:nvSpPr>
      <xdr:spPr>
        <a:xfrm rot="19420853">
          <a:off x="7852726" y="2632343"/>
          <a:ext cx="551189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3</xdr:col>
      <xdr:colOff>445334</xdr:colOff>
      <xdr:row>101</xdr:row>
      <xdr:rowOff>172852</xdr:rowOff>
    </xdr:from>
    <xdr:to>
      <xdr:col>4</xdr:col>
      <xdr:colOff>389305</xdr:colOff>
      <xdr:row>103</xdr:row>
      <xdr:rowOff>7163</xdr:rowOff>
    </xdr:to>
    <xdr:sp macro="" textlink="">
      <xdr:nvSpPr>
        <xdr:cNvPr id="251" name="BlokTextu 250"/>
        <xdr:cNvSpPr txBox="1"/>
      </xdr:nvSpPr>
      <xdr:spPr>
        <a:xfrm rot="19420853">
          <a:off x="1914905" y="11630066"/>
          <a:ext cx="556293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7</xdr:col>
      <xdr:colOff>70438</xdr:colOff>
      <xdr:row>103</xdr:row>
      <xdr:rowOff>77641</xdr:rowOff>
    </xdr:from>
    <xdr:to>
      <xdr:col>7</xdr:col>
      <xdr:colOff>182497</xdr:colOff>
      <xdr:row>103</xdr:row>
      <xdr:rowOff>176093</xdr:rowOff>
    </xdr:to>
    <xdr:sp macro="" textlink="">
      <xdr:nvSpPr>
        <xdr:cNvPr id="254" name="Ovál 253"/>
        <xdr:cNvSpPr/>
      </xdr:nvSpPr>
      <xdr:spPr>
        <a:xfrm>
          <a:off x="3989295" y="11888641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260937</xdr:colOff>
      <xdr:row>14</xdr:row>
      <xdr:rowOff>145675</xdr:rowOff>
    </xdr:from>
    <xdr:to>
      <xdr:col>6</xdr:col>
      <xdr:colOff>372996</xdr:colOff>
      <xdr:row>15</xdr:row>
      <xdr:rowOff>67234</xdr:rowOff>
    </xdr:to>
    <xdr:sp macro="" textlink="">
      <xdr:nvSpPr>
        <xdr:cNvPr id="259" name="Ovál 258"/>
        <xdr:cNvSpPr/>
      </xdr:nvSpPr>
      <xdr:spPr>
        <a:xfrm>
          <a:off x="3567473" y="2907925"/>
          <a:ext cx="112059" cy="9845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513369</xdr:colOff>
      <xdr:row>13</xdr:row>
      <xdr:rowOff>50385</xdr:rowOff>
    </xdr:from>
    <xdr:to>
      <xdr:col>5</xdr:col>
      <xdr:colOff>457341</xdr:colOff>
      <xdr:row>14</xdr:row>
      <xdr:rowOff>61589</xdr:rowOff>
    </xdr:to>
    <xdr:sp macro="" textlink="">
      <xdr:nvSpPr>
        <xdr:cNvPr id="260" name="BlokTextu 259"/>
        <xdr:cNvSpPr txBox="1"/>
      </xdr:nvSpPr>
      <xdr:spPr>
        <a:xfrm rot="19420853">
          <a:off x="2595262" y="2635742"/>
          <a:ext cx="556293" cy="188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</xdr:col>
      <xdr:colOff>81648</xdr:colOff>
      <xdr:row>11</xdr:row>
      <xdr:rowOff>112059</xdr:rowOff>
    </xdr:from>
    <xdr:to>
      <xdr:col>2</xdr:col>
      <xdr:colOff>285127</xdr:colOff>
      <xdr:row>15</xdr:row>
      <xdr:rowOff>108857</xdr:rowOff>
    </xdr:to>
    <xdr:cxnSp macro="">
      <xdr:nvCxnSpPr>
        <xdr:cNvPr id="261" name="Rovná spojnica 260"/>
        <xdr:cNvCxnSpPr>
          <a:stCxn id="71" idx="0"/>
        </xdr:cNvCxnSpPr>
      </xdr:nvCxnSpPr>
      <xdr:spPr>
        <a:xfrm flipH="1">
          <a:off x="326577" y="2343630"/>
          <a:ext cx="815800" cy="70437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285127</xdr:colOff>
      <xdr:row>11</xdr:row>
      <xdr:rowOff>112059</xdr:rowOff>
    </xdr:from>
    <xdr:to>
      <xdr:col>3</xdr:col>
      <xdr:colOff>503465</xdr:colOff>
      <xdr:row>15</xdr:row>
      <xdr:rowOff>95250</xdr:rowOff>
    </xdr:to>
    <xdr:cxnSp macro="">
      <xdr:nvCxnSpPr>
        <xdr:cNvPr id="262" name="Rovná spojnica 261"/>
        <xdr:cNvCxnSpPr>
          <a:endCxn id="71" idx="0"/>
        </xdr:cNvCxnSpPr>
      </xdr:nvCxnSpPr>
      <xdr:spPr>
        <a:xfrm flipH="1" flipV="1">
          <a:off x="1142377" y="2343630"/>
          <a:ext cx="830659" cy="690763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526676</xdr:colOff>
      <xdr:row>106</xdr:row>
      <xdr:rowOff>112059</xdr:rowOff>
    </xdr:from>
    <xdr:to>
      <xdr:col>17</xdr:col>
      <xdr:colOff>515470</xdr:colOff>
      <xdr:row>129</xdr:row>
      <xdr:rowOff>89648</xdr:rowOff>
    </xdr:to>
    <xdr:sp macro="" textlink="">
      <xdr:nvSpPr>
        <xdr:cNvPr id="147" name="Obdĺžnik 146"/>
        <xdr:cNvSpPr/>
      </xdr:nvSpPr>
      <xdr:spPr>
        <a:xfrm>
          <a:off x="240926" y="21842666"/>
          <a:ext cx="3581080" cy="4359089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526677</xdr:colOff>
      <xdr:row>100</xdr:row>
      <xdr:rowOff>112059</xdr:rowOff>
    </xdr:from>
    <xdr:to>
      <xdr:col>17</xdr:col>
      <xdr:colOff>535781</xdr:colOff>
      <xdr:row>105</xdr:row>
      <xdr:rowOff>0</xdr:rowOff>
    </xdr:to>
    <xdr:sp macro="" textlink="">
      <xdr:nvSpPr>
        <xdr:cNvPr id="148" name="Obdĺžnik 147"/>
        <xdr:cNvSpPr/>
      </xdr:nvSpPr>
      <xdr:spPr>
        <a:xfrm>
          <a:off x="240927" y="20699666"/>
          <a:ext cx="3601390" cy="8404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179294</xdr:colOff>
      <xdr:row>127</xdr:row>
      <xdr:rowOff>145676</xdr:rowOff>
    </xdr:from>
    <xdr:to>
      <xdr:col>17</xdr:col>
      <xdr:colOff>291353</xdr:colOff>
      <xdr:row>128</xdr:row>
      <xdr:rowOff>67235</xdr:rowOff>
    </xdr:to>
    <xdr:sp macro="" textlink="">
      <xdr:nvSpPr>
        <xdr:cNvPr id="149" name="Ovál 148"/>
        <xdr:cNvSpPr/>
      </xdr:nvSpPr>
      <xdr:spPr>
        <a:xfrm>
          <a:off x="3485830" y="25876783"/>
          <a:ext cx="112059" cy="112059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227622</xdr:colOff>
      <xdr:row>116</xdr:row>
      <xdr:rowOff>77601</xdr:rowOff>
    </xdr:from>
    <xdr:to>
      <xdr:col>15</xdr:col>
      <xdr:colOff>171592</xdr:colOff>
      <xdr:row>117</xdr:row>
      <xdr:rowOff>88805</xdr:rowOff>
    </xdr:to>
    <xdr:sp macro="" textlink="">
      <xdr:nvSpPr>
        <xdr:cNvPr id="150" name="BlokTextu 149"/>
        <xdr:cNvSpPr txBox="1"/>
      </xdr:nvSpPr>
      <xdr:spPr>
        <a:xfrm rot="19420853">
          <a:off x="1697193" y="23713208"/>
          <a:ext cx="556292" cy="201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11</xdr:col>
      <xdr:colOff>493059</xdr:colOff>
      <xdr:row>126</xdr:row>
      <xdr:rowOff>14102</xdr:rowOff>
    </xdr:from>
    <xdr:to>
      <xdr:col>11</xdr:col>
      <xdr:colOff>494062</xdr:colOff>
      <xdr:row>135</xdr:row>
      <xdr:rowOff>44823</xdr:rowOff>
    </xdr:to>
    <xdr:cxnSp macro="">
      <xdr:nvCxnSpPr>
        <xdr:cNvPr id="151" name="Rovná spojnica 150"/>
        <xdr:cNvCxnSpPr/>
      </xdr:nvCxnSpPr>
      <xdr:spPr>
        <a:xfrm flipV="1">
          <a:off x="235884" y="25554709"/>
          <a:ext cx="1003" cy="17452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537883</xdr:colOff>
      <xdr:row>126</xdr:row>
      <xdr:rowOff>25308</xdr:rowOff>
    </xdr:from>
    <xdr:to>
      <xdr:col>17</xdr:col>
      <xdr:colOff>538886</xdr:colOff>
      <xdr:row>135</xdr:row>
      <xdr:rowOff>56029</xdr:rowOff>
    </xdr:to>
    <xdr:cxnSp macro="">
      <xdr:nvCxnSpPr>
        <xdr:cNvPr id="152" name="Rovná spojnica 151"/>
        <xdr:cNvCxnSpPr/>
      </xdr:nvCxnSpPr>
      <xdr:spPr>
        <a:xfrm flipV="1">
          <a:off x="3844419" y="25565915"/>
          <a:ext cx="1003" cy="17452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493059</xdr:colOff>
      <xdr:row>134</xdr:row>
      <xdr:rowOff>22412</xdr:rowOff>
    </xdr:from>
    <xdr:to>
      <xdr:col>17</xdr:col>
      <xdr:colOff>537882</xdr:colOff>
      <xdr:row>134</xdr:row>
      <xdr:rowOff>22412</xdr:rowOff>
    </xdr:to>
    <xdr:cxnSp macro="">
      <xdr:nvCxnSpPr>
        <xdr:cNvPr id="155" name="Rovná spojovacia šípka 154"/>
        <xdr:cNvCxnSpPr/>
      </xdr:nvCxnSpPr>
      <xdr:spPr>
        <a:xfrm>
          <a:off x="235884" y="27087019"/>
          <a:ext cx="360853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290614</xdr:colOff>
      <xdr:row>132</xdr:row>
      <xdr:rowOff>112059</xdr:rowOff>
    </xdr:from>
    <xdr:to>
      <xdr:col>15</xdr:col>
      <xdr:colOff>331791</xdr:colOff>
      <xdr:row>133</xdr:row>
      <xdr:rowOff>107201</xdr:rowOff>
    </xdr:to>
    <xdr:sp macro="" textlink="">
      <xdr:nvSpPr>
        <xdr:cNvPr id="156" name="BlokTextu 155"/>
        <xdr:cNvSpPr txBox="1"/>
      </xdr:nvSpPr>
      <xdr:spPr>
        <a:xfrm>
          <a:off x="1760185" y="26795666"/>
          <a:ext cx="653499" cy="185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2040</a:t>
          </a:r>
        </a:p>
      </xdr:txBody>
    </xdr:sp>
    <xdr:clientData/>
  </xdr:twoCellAnchor>
  <xdr:twoCellAnchor>
    <xdr:from>
      <xdr:col>18</xdr:col>
      <xdr:colOff>285750</xdr:colOff>
      <xdr:row>105</xdr:row>
      <xdr:rowOff>0</xdr:rowOff>
    </xdr:from>
    <xdr:to>
      <xdr:col>19</xdr:col>
      <xdr:colOff>67236</xdr:colOff>
      <xdr:row>105</xdr:row>
      <xdr:rowOff>0</xdr:rowOff>
    </xdr:to>
    <xdr:cxnSp macro="">
      <xdr:nvCxnSpPr>
        <xdr:cNvPr id="172" name="Rovná spojnica 171"/>
        <xdr:cNvCxnSpPr/>
      </xdr:nvCxnSpPr>
      <xdr:spPr>
        <a:xfrm flipH="1">
          <a:off x="11321143" y="21295179"/>
          <a:ext cx="39380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553283</xdr:colOff>
      <xdr:row>106</xdr:row>
      <xdr:rowOff>89647</xdr:rowOff>
    </xdr:from>
    <xdr:to>
      <xdr:col>18</xdr:col>
      <xdr:colOff>560293</xdr:colOff>
      <xdr:row>129</xdr:row>
      <xdr:rowOff>107317</xdr:rowOff>
    </xdr:to>
    <xdr:cxnSp macro="">
      <xdr:nvCxnSpPr>
        <xdr:cNvPr id="175" name="Rovná spojovacia šípka 174"/>
        <xdr:cNvCxnSpPr/>
      </xdr:nvCxnSpPr>
      <xdr:spPr>
        <a:xfrm flipH="1">
          <a:off x="4472140" y="21820254"/>
          <a:ext cx="7010" cy="439917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553010</xdr:colOff>
      <xdr:row>100</xdr:row>
      <xdr:rowOff>89647</xdr:rowOff>
    </xdr:from>
    <xdr:to>
      <xdr:col>18</xdr:col>
      <xdr:colOff>560294</xdr:colOff>
      <xdr:row>105</xdr:row>
      <xdr:rowOff>22412</xdr:rowOff>
    </xdr:to>
    <xdr:cxnSp macro="">
      <xdr:nvCxnSpPr>
        <xdr:cNvPr id="177" name="Rovná spojovacia šípka 176"/>
        <xdr:cNvCxnSpPr/>
      </xdr:nvCxnSpPr>
      <xdr:spPr>
        <a:xfrm>
          <a:off x="4471867" y="20677254"/>
          <a:ext cx="7284" cy="88526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269608</xdr:colOff>
      <xdr:row>101</xdr:row>
      <xdr:rowOff>44819</xdr:rowOff>
    </xdr:from>
    <xdr:to>
      <xdr:col>18</xdr:col>
      <xdr:colOff>448238</xdr:colOff>
      <xdr:row>104</xdr:row>
      <xdr:rowOff>44820</xdr:rowOff>
    </xdr:to>
    <xdr:sp macro="" textlink="">
      <xdr:nvSpPr>
        <xdr:cNvPr id="178" name="BlokTextu 177"/>
        <xdr:cNvSpPr txBox="1"/>
      </xdr:nvSpPr>
      <xdr:spPr>
        <a:xfrm rot="16200000">
          <a:off x="3992029" y="21019362"/>
          <a:ext cx="571501" cy="17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660</a:t>
          </a:r>
        </a:p>
      </xdr:txBody>
    </xdr:sp>
    <xdr:clientData/>
  </xdr:twoCellAnchor>
  <xdr:twoCellAnchor>
    <xdr:from>
      <xdr:col>18</xdr:col>
      <xdr:colOff>269605</xdr:colOff>
      <xdr:row>114</xdr:row>
      <xdr:rowOff>53917</xdr:rowOff>
    </xdr:from>
    <xdr:to>
      <xdr:col>18</xdr:col>
      <xdr:colOff>437029</xdr:colOff>
      <xdr:row>120</xdr:row>
      <xdr:rowOff>22412</xdr:rowOff>
    </xdr:to>
    <xdr:sp macro="" textlink="">
      <xdr:nvSpPr>
        <xdr:cNvPr id="179" name="BlokTextu 178"/>
        <xdr:cNvSpPr txBox="1"/>
      </xdr:nvSpPr>
      <xdr:spPr>
        <a:xfrm rot="16200000">
          <a:off x="3716426" y="23780560"/>
          <a:ext cx="1111495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1950</a:t>
          </a:r>
        </a:p>
      </xdr:txBody>
    </xdr:sp>
    <xdr:clientData/>
  </xdr:twoCellAnchor>
  <xdr:twoCellAnchor>
    <xdr:from>
      <xdr:col>18</xdr:col>
      <xdr:colOff>244928</xdr:colOff>
      <xdr:row>106</xdr:row>
      <xdr:rowOff>108857</xdr:rowOff>
    </xdr:from>
    <xdr:to>
      <xdr:col>19</xdr:col>
      <xdr:colOff>112060</xdr:colOff>
      <xdr:row>106</xdr:row>
      <xdr:rowOff>112059</xdr:rowOff>
    </xdr:to>
    <xdr:cxnSp macro="">
      <xdr:nvCxnSpPr>
        <xdr:cNvPr id="180" name="Rovná spojnica 179"/>
        <xdr:cNvCxnSpPr/>
      </xdr:nvCxnSpPr>
      <xdr:spPr>
        <a:xfrm flipH="1" flipV="1">
          <a:off x="11280321" y="21594536"/>
          <a:ext cx="479453" cy="32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535781</xdr:colOff>
      <xdr:row>100</xdr:row>
      <xdr:rowOff>112059</xdr:rowOff>
    </xdr:from>
    <xdr:to>
      <xdr:col>14</xdr:col>
      <xdr:colOff>516168</xdr:colOff>
      <xdr:row>105</xdr:row>
      <xdr:rowOff>0</xdr:rowOff>
    </xdr:to>
    <xdr:sp macro="" textlink="">
      <xdr:nvSpPr>
        <xdr:cNvPr id="181" name="Obdĺžnik 180"/>
        <xdr:cNvSpPr/>
      </xdr:nvSpPr>
      <xdr:spPr>
        <a:xfrm flipH="1">
          <a:off x="240506" y="20699666"/>
          <a:ext cx="1745233" cy="8404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549789</xdr:colOff>
      <xdr:row>100</xdr:row>
      <xdr:rowOff>112059</xdr:rowOff>
    </xdr:from>
    <xdr:to>
      <xdr:col>17</xdr:col>
      <xdr:colOff>538581</xdr:colOff>
      <xdr:row>105</xdr:row>
      <xdr:rowOff>0</xdr:rowOff>
    </xdr:to>
    <xdr:sp macro="" textlink="">
      <xdr:nvSpPr>
        <xdr:cNvPr id="182" name="Obdĺžnik 181"/>
        <xdr:cNvSpPr/>
      </xdr:nvSpPr>
      <xdr:spPr>
        <a:xfrm flipH="1">
          <a:off x="2019360" y="20699666"/>
          <a:ext cx="1825757" cy="840441"/>
        </a:xfrm>
        <a:prstGeom prst="rect">
          <a:avLst/>
        </a:prstGeom>
        <a:noFill/>
        <a:ln w="95250" cmpd="thickThin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40824</xdr:colOff>
      <xdr:row>100</xdr:row>
      <xdr:rowOff>163286</xdr:rowOff>
    </xdr:from>
    <xdr:to>
      <xdr:col>13</xdr:col>
      <xdr:colOff>285750</xdr:colOff>
      <xdr:row>104</xdr:row>
      <xdr:rowOff>136072</xdr:rowOff>
    </xdr:to>
    <xdr:cxnSp macro="">
      <xdr:nvCxnSpPr>
        <xdr:cNvPr id="183" name="Rovná spojnica 182"/>
        <xdr:cNvCxnSpPr/>
      </xdr:nvCxnSpPr>
      <xdr:spPr>
        <a:xfrm flipH="1">
          <a:off x="285753" y="20750893"/>
          <a:ext cx="857247" cy="734786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299357</xdr:colOff>
      <xdr:row>101</xdr:row>
      <xdr:rowOff>0</xdr:rowOff>
    </xdr:from>
    <xdr:to>
      <xdr:col>14</xdr:col>
      <xdr:colOff>544288</xdr:colOff>
      <xdr:row>104</xdr:row>
      <xdr:rowOff>149680</xdr:rowOff>
    </xdr:to>
    <xdr:cxnSp macro="">
      <xdr:nvCxnSpPr>
        <xdr:cNvPr id="184" name="Rovná spojnica 183"/>
        <xdr:cNvCxnSpPr/>
      </xdr:nvCxnSpPr>
      <xdr:spPr>
        <a:xfrm flipH="1" flipV="1">
          <a:off x="1156607" y="20778107"/>
          <a:ext cx="857252" cy="721180"/>
        </a:xfrm>
        <a:prstGeom prst="line">
          <a:avLst/>
        </a:prstGeom>
        <a:ln w="1270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274544</xdr:colOff>
      <xdr:row>103</xdr:row>
      <xdr:rowOff>118462</xdr:rowOff>
    </xdr:from>
    <xdr:to>
      <xdr:col>17</xdr:col>
      <xdr:colOff>386603</xdr:colOff>
      <xdr:row>104</xdr:row>
      <xdr:rowOff>53628</xdr:rowOff>
    </xdr:to>
    <xdr:sp macro="" textlink="">
      <xdr:nvSpPr>
        <xdr:cNvPr id="185" name="Ovál 184"/>
        <xdr:cNvSpPr/>
      </xdr:nvSpPr>
      <xdr:spPr>
        <a:xfrm>
          <a:off x="3581080" y="21277569"/>
          <a:ext cx="112059" cy="12566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526980</xdr:colOff>
      <xdr:row>102</xdr:row>
      <xdr:rowOff>63994</xdr:rowOff>
    </xdr:from>
    <xdr:to>
      <xdr:col>16</xdr:col>
      <xdr:colOff>470951</xdr:colOff>
      <xdr:row>103</xdr:row>
      <xdr:rowOff>75198</xdr:rowOff>
    </xdr:to>
    <xdr:sp macro="" textlink="">
      <xdr:nvSpPr>
        <xdr:cNvPr id="186" name="BlokTextu 185"/>
        <xdr:cNvSpPr txBox="1"/>
      </xdr:nvSpPr>
      <xdr:spPr>
        <a:xfrm rot="19420853">
          <a:off x="2608873" y="21032601"/>
          <a:ext cx="556292" cy="201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F I X</a:t>
          </a:r>
        </a:p>
      </xdr:txBody>
    </xdr:sp>
    <xdr:clientData/>
  </xdr:twoCellAnchor>
  <xdr:twoCellAnchor>
    <xdr:from>
      <xdr:col>18</xdr:col>
      <xdr:colOff>272143</xdr:colOff>
      <xdr:row>100</xdr:row>
      <xdr:rowOff>136072</xdr:rowOff>
    </xdr:from>
    <xdr:to>
      <xdr:col>19</xdr:col>
      <xdr:colOff>53629</xdr:colOff>
      <xdr:row>100</xdr:row>
      <xdr:rowOff>136072</xdr:rowOff>
    </xdr:to>
    <xdr:cxnSp macro="">
      <xdr:nvCxnSpPr>
        <xdr:cNvPr id="199" name="Rovná spojnica 198"/>
        <xdr:cNvCxnSpPr/>
      </xdr:nvCxnSpPr>
      <xdr:spPr>
        <a:xfrm flipH="1">
          <a:off x="11307536" y="20478751"/>
          <a:ext cx="39380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244928</xdr:colOff>
      <xdr:row>129</xdr:row>
      <xdr:rowOff>95250</xdr:rowOff>
    </xdr:from>
    <xdr:to>
      <xdr:col>19</xdr:col>
      <xdr:colOff>112060</xdr:colOff>
      <xdr:row>129</xdr:row>
      <xdr:rowOff>98452</xdr:rowOff>
    </xdr:to>
    <xdr:cxnSp macro="">
      <xdr:nvCxnSpPr>
        <xdr:cNvPr id="200" name="Rovná spojnica 199"/>
        <xdr:cNvCxnSpPr/>
      </xdr:nvCxnSpPr>
      <xdr:spPr>
        <a:xfrm flipH="1" flipV="1">
          <a:off x="11280321" y="25962429"/>
          <a:ext cx="479453" cy="32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204107</xdr:colOff>
      <xdr:row>53</xdr:row>
      <xdr:rowOff>5602</xdr:rowOff>
    </xdr:from>
    <xdr:to>
      <xdr:col>8</xdr:col>
      <xdr:colOff>229721</xdr:colOff>
      <xdr:row>53</xdr:row>
      <xdr:rowOff>13607</xdr:rowOff>
    </xdr:to>
    <xdr:cxnSp macro="">
      <xdr:nvCxnSpPr>
        <xdr:cNvPr id="164" name="Rovná spojnica 163"/>
        <xdr:cNvCxnSpPr/>
      </xdr:nvCxnSpPr>
      <xdr:spPr>
        <a:xfrm flipH="1">
          <a:off x="4122964" y="9530602"/>
          <a:ext cx="637936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55</xdr:row>
      <xdr:rowOff>223316</xdr:rowOff>
    </xdr:from>
    <xdr:to>
      <xdr:col>8</xdr:col>
      <xdr:colOff>188899</xdr:colOff>
      <xdr:row>55</xdr:row>
      <xdr:rowOff>231321</xdr:rowOff>
    </xdr:to>
    <xdr:cxnSp macro="">
      <xdr:nvCxnSpPr>
        <xdr:cNvPr id="165" name="Rovná spojnica 164"/>
        <xdr:cNvCxnSpPr/>
      </xdr:nvCxnSpPr>
      <xdr:spPr>
        <a:xfrm flipH="1">
          <a:off x="4109358" y="10782459"/>
          <a:ext cx="610720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598714</xdr:colOff>
      <xdr:row>53</xdr:row>
      <xdr:rowOff>13607</xdr:rowOff>
    </xdr:from>
    <xdr:to>
      <xdr:col>7</xdr:col>
      <xdr:colOff>598714</xdr:colOff>
      <xdr:row>55</xdr:row>
      <xdr:rowOff>217714</xdr:rowOff>
    </xdr:to>
    <xdr:cxnSp macro="">
      <xdr:nvCxnSpPr>
        <xdr:cNvPr id="166" name="Rovná spojovacia šípka 165"/>
        <xdr:cNvCxnSpPr/>
      </xdr:nvCxnSpPr>
      <xdr:spPr>
        <a:xfrm>
          <a:off x="4517571" y="10110107"/>
          <a:ext cx="0" cy="666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530681</xdr:colOff>
      <xdr:row>53</xdr:row>
      <xdr:rowOff>25205</xdr:rowOff>
    </xdr:from>
    <xdr:to>
      <xdr:col>8</xdr:col>
      <xdr:colOff>68038</xdr:colOff>
      <xdr:row>55</xdr:row>
      <xdr:rowOff>231319</xdr:rowOff>
    </xdr:to>
    <xdr:sp macro="" textlink="">
      <xdr:nvSpPr>
        <xdr:cNvPr id="167" name="BlokTextu 166"/>
        <xdr:cNvSpPr txBox="1"/>
      </xdr:nvSpPr>
      <xdr:spPr>
        <a:xfrm rot="16200000">
          <a:off x="3883838" y="10075084"/>
          <a:ext cx="668757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350</a:t>
          </a:r>
        </a:p>
      </xdr:txBody>
    </xdr:sp>
    <xdr:clientData/>
  </xdr:twoCellAnchor>
  <xdr:twoCellAnchor>
    <xdr:from>
      <xdr:col>2</xdr:col>
      <xdr:colOff>111657</xdr:colOff>
      <xdr:row>67</xdr:row>
      <xdr:rowOff>224319</xdr:rowOff>
    </xdr:from>
    <xdr:to>
      <xdr:col>6</xdr:col>
      <xdr:colOff>231321</xdr:colOff>
      <xdr:row>74</xdr:row>
      <xdr:rowOff>40821</xdr:rowOff>
    </xdr:to>
    <xdr:sp macro="" textlink="">
      <xdr:nvSpPr>
        <xdr:cNvPr id="168" name="Obdĺžnik 167"/>
        <xdr:cNvSpPr/>
      </xdr:nvSpPr>
      <xdr:spPr>
        <a:xfrm>
          <a:off x="968907" y="13518498"/>
          <a:ext cx="2568950" cy="1435752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173491</xdr:colOff>
      <xdr:row>68</xdr:row>
      <xdr:rowOff>40822</xdr:rowOff>
    </xdr:from>
    <xdr:to>
      <xdr:col>6</xdr:col>
      <xdr:colOff>176893</xdr:colOff>
      <xdr:row>74</xdr:row>
      <xdr:rowOff>1</xdr:rowOff>
    </xdr:to>
    <xdr:sp macro="" textlink="">
      <xdr:nvSpPr>
        <xdr:cNvPr id="169" name="Obdĺžnik 168"/>
        <xdr:cNvSpPr/>
      </xdr:nvSpPr>
      <xdr:spPr>
        <a:xfrm>
          <a:off x="1030741" y="13566322"/>
          <a:ext cx="2452688" cy="1347108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54428</xdr:colOff>
      <xdr:row>76</xdr:row>
      <xdr:rowOff>68036</xdr:rowOff>
    </xdr:from>
    <xdr:to>
      <xdr:col>6</xdr:col>
      <xdr:colOff>244928</xdr:colOff>
      <xdr:row>76</xdr:row>
      <xdr:rowOff>68036</xdr:rowOff>
    </xdr:to>
    <xdr:cxnSp macro="">
      <xdr:nvCxnSpPr>
        <xdr:cNvPr id="171" name="Rovná spojovacia šípka 170"/>
        <xdr:cNvCxnSpPr/>
      </xdr:nvCxnSpPr>
      <xdr:spPr>
        <a:xfrm>
          <a:off x="911678" y="15444107"/>
          <a:ext cx="263978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83748</xdr:colOff>
      <xdr:row>72</xdr:row>
      <xdr:rowOff>73139</xdr:rowOff>
    </xdr:from>
    <xdr:to>
      <xdr:col>2</xdr:col>
      <xdr:colOff>93551</xdr:colOff>
      <xdr:row>77</xdr:row>
      <xdr:rowOff>57729</xdr:rowOff>
    </xdr:to>
    <xdr:cxnSp macro="">
      <xdr:nvCxnSpPr>
        <xdr:cNvPr id="173" name="Rovná spojnica 172"/>
        <xdr:cNvCxnSpPr/>
      </xdr:nvCxnSpPr>
      <xdr:spPr>
        <a:xfrm flipV="1">
          <a:off x="940998" y="14523925"/>
          <a:ext cx="9803" cy="114119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233426</xdr:colOff>
      <xdr:row>72</xdr:row>
      <xdr:rowOff>127568</xdr:rowOff>
    </xdr:from>
    <xdr:to>
      <xdr:col>6</xdr:col>
      <xdr:colOff>243229</xdr:colOff>
      <xdr:row>77</xdr:row>
      <xdr:rowOff>112158</xdr:rowOff>
    </xdr:to>
    <xdr:cxnSp macro="">
      <xdr:nvCxnSpPr>
        <xdr:cNvPr id="174" name="Rovná spojnica 173"/>
        <xdr:cNvCxnSpPr/>
      </xdr:nvCxnSpPr>
      <xdr:spPr>
        <a:xfrm flipV="1">
          <a:off x="3539962" y="14578354"/>
          <a:ext cx="9803" cy="114119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207272</xdr:colOff>
      <xdr:row>74</xdr:row>
      <xdr:rowOff>188799</xdr:rowOff>
    </xdr:from>
    <xdr:to>
      <xdr:col>5</xdr:col>
      <xdr:colOff>11906</xdr:colOff>
      <xdr:row>75</xdr:row>
      <xdr:rowOff>212657</xdr:rowOff>
    </xdr:to>
    <xdr:sp macro="" textlink="">
      <xdr:nvSpPr>
        <xdr:cNvPr id="176" name="BlokTextu 175"/>
        <xdr:cNvSpPr txBox="1"/>
      </xdr:nvSpPr>
      <xdr:spPr>
        <a:xfrm>
          <a:off x="1676843" y="15102228"/>
          <a:ext cx="1029277" cy="255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870</a:t>
          </a:r>
        </a:p>
      </xdr:txBody>
    </xdr:sp>
    <xdr:clientData/>
  </xdr:twoCellAnchor>
  <xdr:twoCellAnchor>
    <xdr:from>
      <xdr:col>6</xdr:col>
      <xdr:colOff>408214</xdr:colOff>
      <xdr:row>67</xdr:row>
      <xdr:rowOff>182495</xdr:rowOff>
    </xdr:from>
    <xdr:to>
      <xdr:col>7</xdr:col>
      <xdr:colOff>433829</xdr:colOff>
      <xdr:row>67</xdr:row>
      <xdr:rowOff>190500</xdr:rowOff>
    </xdr:to>
    <xdr:cxnSp macro="">
      <xdr:nvCxnSpPr>
        <xdr:cNvPr id="201" name="Rovná spojnica 200"/>
        <xdr:cNvCxnSpPr/>
      </xdr:nvCxnSpPr>
      <xdr:spPr>
        <a:xfrm flipH="1">
          <a:off x="3714750" y="13476674"/>
          <a:ext cx="637936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421822</xdr:colOff>
      <xdr:row>74</xdr:row>
      <xdr:rowOff>46423</xdr:rowOff>
    </xdr:from>
    <xdr:to>
      <xdr:col>7</xdr:col>
      <xdr:colOff>420221</xdr:colOff>
      <xdr:row>74</xdr:row>
      <xdr:rowOff>54428</xdr:rowOff>
    </xdr:to>
    <xdr:cxnSp macro="">
      <xdr:nvCxnSpPr>
        <xdr:cNvPr id="202" name="Rovná spojnica 201"/>
        <xdr:cNvCxnSpPr/>
      </xdr:nvCxnSpPr>
      <xdr:spPr>
        <a:xfrm flipH="1">
          <a:off x="3728358" y="14959852"/>
          <a:ext cx="610720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204107</xdr:colOff>
      <xdr:row>67</xdr:row>
      <xdr:rowOff>176391</xdr:rowOff>
    </xdr:from>
    <xdr:to>
      <xdr:col>7</xdr:col>
      <xdr:colOff>206509</xdr:colOff>
      <xdr:row>74</xdr:row>
      <xdr:rowOff>68035</xdr:rowOff>
    </xdr:to>
    <xdr:cxnSp macro="">
      <xdr:nvCxnSpPr>
        <xdr:cNvPr id="203" name="Rovná spojovacia šípka 202"/>
        <xdr:cNvCxnSpPr/>
      </xdr:nvCxnSpPr>
      <xdr:spPr>
        <a:xfrm flipH="1">
          <a:off x="4122964" y="13470570"/>
          <a:ext cx="2402" cy="151089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435428</xdr:colOff>
      <xdr:row>68</xdr:row>
      <xdr:rowOff>42011</xdr:rowOff>
    </xdr:from>
    <xdr:to>
      <xdr:col>7</xdr:col>
      <xdr:colOff>52630</xdr:colOff>
      <xdr:row>74</xdr:row>
      <xdr:rowOff>10504</xdr:rowOff>
    </xdr:to>
    <xdr:sp macro="" textlink="">
      <xdr:nvSpPr>
        <xdr:cNvPr id="204" name="BlokTextu 203"/>
        <xdr:cNvSpPr txBox="1"/>
      </xdr:nvSpPr>
      <xdr:spPr>
        <a:xfrm rot="16200000">
          <a:off x="3178515" y="14130960"/>
          <a:ext cx="1356422" cy="229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550</a:t>
          </a:r>
        </a:p>
      </xdr:txBody>
    </xdr:sp>
    <xdr:clientData/>
  </xdr:twoCellAnchor>
  <xdr:twoCellAnchor>
    <xdr:from>
      <xdr:col>11</xdr:col>
      <xdr:colOff>190501</xdr:colOff>
      <xdr:row>61</xdr:row>
      <xdr:rowOff>122464</xdr:rowOff>
    </xdr:from>
    <xdr:to>
      <xdr:col>12</xdr:col>
      <xdr:colOff>517072</xdr:colOff>
      <xdr:row>80</xdr:row>
      <xdr:rowOff>110558</xdr:rowOff>
    </xdr:to>
    <xdr:sp macro="" textlink="">
      <xdr:nvSpPr>
        <xdr:cNvPr id="216" name="Obdĺžnik 215"/>
        <xdr:cNvSpPr/>
      </xdr:nvSpPr>
      <xdr:spPr>
        <a:xfrm>
          <a:off x="6939644" y="12028714"/>
          <a:ext cx="938892" cy="364841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136071</xdr:colOff>
      <xdr:row>61</xdr:row>
      <xdr:rowOff>88247</xdr:rowOff>
    </xdr:from>
    <xdr:to>
      <xdr:col>12</xdr:col>
      <xdr:colOff>571501</xdr:colOff>
      <xdr:row>80</xdr:row>
      <xdr:rowOff>166687</xdr:rowOff>
    </xdr:to>
    <xdr:sp macro="" textlink="">
      <xdr:nvSpPr>
        <xdr:cNvPr id="217" name="Obdĺžnik 216"/>
        <xdr:cNvSpPr/>
      </xdr:nvSpPr>
      <xdr:spPr>
        <a:xfrm>
          <a:off x="6885214" y="11994497"/>
          <a:ext cx="1047751" cy="3738761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122464</xdr:colOff>
      <xdr:row>84</xdr:row>
      <xdr:rowOff>13607</xdr:rowOff>
    </xdr:from>
    <xdr:to>
      <xdr:col>13</xdr:col>
      <xdr:colOff>27214</xdr:colOff>
      <xdr:row>84</xdr:row>
      <xdr:rowOff>13607</xdr:rowOff>
    </xdr:to>
    <xdr:cxnSp macro="">
      <xdr:nvCxnSpPr>
        <xdr:cNvPr id="218" name="Rovná spojovacia šípka 217"/>
        <xdr:cNvCxnSpPr/>
      </xdr:nvCxnSpPr>
      <xdr:spPr>
        <a:xfrm>
          <a:off x="6871607" y="16383000"/>
          <a:ext cx="112939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120487</xdr:colOff>
      <xdr:row>79</xdr:row>
      <xdr:rowOff>94911</xdr:rowOff>
    </xdr:from>
    <xdr:to>
      <xdr:col>11</xdr:col>
      <xdr:colOff>120765</xdr:colOff>
      <xdr:row>84</xdr:row>
      <xdr:rowOff>98551</xdr:rowOff>
    </xdr:to>
    <xdr:cxnSp macro="">
      <xdr:nvCxnSpPr>
        <xdr:cNvPr id="219" name="Rovná spojnica 218"/>
        <xdr:cNvCxnSpPr/>
      </xdr:nvCxnSpPr>
      <xdr:spPr>
        <a:xfrm flipV="1">
          <a:off x="6869630" y="15470982"/>
          <a:ext cx="278" cy="9969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597416</xdr:colOff>
      <xdr:row>79</xdr:row>
      <xdr:rowOff>154782</xdr:rowOff>
    </xdr:from>
    <xdr:to>
      <xdr:col>13</xdr:col>
      <xdr:colOff>1</xdr:colOff>
      <xdr:row>84</xdr:row>
      <xdr:rowOff>139372</xdr:rowOff>
    </xdr:to>
    <xdr:cxnSp macro="">
      <xdr:nvCxnSpPr>
        <xdr:cNvPr id="220" name="Rovná spojnica 219"/>
        <xdr:cNvCxnSpPr/>
      </xdr:nvCxnSpPr>
      <xdr:spPr>
        <a:xfrm flipV="1">
          <a:off x="12857452" y="15762175"/>
          <a:ext cx="14906" cy="114119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216798</xdr:colOff>
      <xdr:row>81</xdr:row>
      <xdr:rowOff>108857</xdr:rowOff>
    </xdr:from>
    <xdr:to>
      <xdr:col>12</xdr:col>
      <xdr:colOff>557893</xdr:colOff>
      <xdr:row>83</xdr:row>
      <xdr:rowOff>103800</xdr:rowOff>
    </xdr:to>
    <xdr:sp macro="" textlink="">
      <xdr:nvSpPr>
        <xdr:cNvPr id="221" name="BlokTextu 220"/>
        <xdr:cNvSpPr txBox="1"/>
      </xdr:nvSpPr>
      <xdr:spPr>
        <a:xfrm>
          <a:off x="6965941" y="15893143"/>
          <a:ext cx="953416" cy="375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550</a:t>
          </a:r>
        </a:p>
      </xdr:txBody>
    </xdr:sp>
    <xdr:clientData/>
  </xdr:twoCellAnchor>
  <xdr:twoCellAnchor>
    <xdr:from>
      <xdr:col>12</xdr:col>
      <xdr:colOff>202407</xdr:colOff>
      <xdr:row>61</xdr:row>
      <xdr:rowOff>59532</xdr:rowOff>
    </xdr:from>
    <xdr:to>
      <xdr:col>14</xdr:col>
      <xdr:colOff>23812</xdr:colOff>
      <xdr:row>61</xdr:row>
      <xdr:rowOff>71438</xdr:rowOff>
    </xdr:to>
    <xdr:cxnSp macro="">
      <xdr:nvCxnSpPr>
        <xdr:cNvPr id="222" name="Rovná spojnica 221"/>
        <xdr:cNvCxnSpPr/>
      </xdr:nvCxnSpPr>
      <xdr:spPr>
        <a:xfrm flipH="1" flipV="1">
          <a:off x="12462443" y="11503139"/>
          <a:ext cx="1046048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319769</xdr:colOff>
      <xdr:row>80</xdr:row>
      <xdr:rowOff>190500</xdr:rowOff>
    </xdr:from>
    <xdr:to>
      <xdr:col>14</xdr:col>
      <xdr:colOff>217714</xdr:colOff>
      <xdr:row>80</xdr:row>
      <xdr:rowOff>204109</xdr:rowOff>
    </xdr:to>
    <xdr:cxnSp macro="">
      <xdr:nvCxnSpPr>
        <xdr:cNvPr id="223" name="Rovná spojnica 222"/>
        <xdr:cNvCxnSpPr/>
      </xdr:nvCxnSpPr>
      <xdr:spPr>
        <a:xfrm flipH="1">
          <a:off x="12579805" y="16029214"/>
          <a:ext cx="1122588" cy="1360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462643</xdr:colOff>
      <xdr:row>61</xdr:row>
      <xdr:rowOff>53927</xdr:rowOff>
    </xdr:from>
    <xdr:to>
      <xdr:col>13</xdr:col>
      <xdr:colOff>465044</xdr:colOff>
      <xdr:row>80</xdr:row>
      <xdr:rowOff>190500</xdr:rowOff>
    </xdr:to>
    <xdr:cxnSp macro="">
      <xdr:nvCxnSpPr>
        <xdr:cNvPr id="229" name="Rovná spojovacia šípka 228"/>
        <xdr:cNvCxnSpPr/>
      </xdr:nvCxnSpPr>
      <xdr:spPr>
        <a:xfrm flipH="1">
          <a:off x="13335000" y="11497534"/>
          <a:ext cx="2401" cy="45316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198170</xdr:colOff>
      <xdr:row>67</xdr:row>
      <xdr:rowOff>42011</xdr:rowOff>
    </xdr:from>
    <xdr:to>
      <xdr:col>13</xdr:col>
      <xdr:colOff>365594</xdr:colOff>
      <xdr:row>73</xdr:row>
      <xdr:rowOff>10505</xdr:rowOff>
    </xdr:to>
    <xdr:sp macro="" textlink="">
      <xdr:nvSpPr>
        <xdr:cNvPr id="230" name="BlokTextu 229"/>
        <xdr:cNvSpPr txBox="1"/>
      </xdr:nvSpPr>
      <xdr:spPr>
        <a:xfrm rot="16200000">
          <a:off x="12476028" y="13468046"/>
          <a:ext cx="1356422" cy="1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1850</a:t>
          </a:r>
        </a:p>
      </xdr:txBody>
    </xdr:sp>
    <xdr:clientData/>
  </xdr:twoCellAnchor>
  <xdr:twoCellAnchor>
    <xdr:from>
      <xdr:col>12</xdr:col>
      <xdr:colOff>272143</xdr:colOff>
      <xdr:row>79</xdr:row>
      <xdr:rowOff>13607</xdr:rowOff>
    </xdr:from>
    <xdr:to>
      <xdr:col>13</xdr:col>
      <xdr:colOff>340179</xdr:colOff>
      <xdr:row>85</xdr:row>
      <xdr:rowOff>95250</xdr:rowOff>
    </xdr:to>
    <xdr:cxnSp macro="">
      <xdr:nvCxnSpPr>
        <xdr:cNvPr id="231" name="Rovná spojnica 230"/>
        <xdr:cNvCxnSpPr/>
      </xdr:nvCxnSpPr>
      <xdr:spPr>
        <a:xfrm>
          <a:off x="12532179" y="15621000"/>
          <a:ext cx="680357" cy="14695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13686</xdr:colOff>
      <xdr:row>53</xdr:row>
      <xdr:rowOff>3202</xdr:rowOff>
    </xdr:from>
    <xdr:to>
      <xdr:col>6</xdr:col>
      <xdr:colOff>557893</xdr:colOff>
      <xdr:row>55</xdr:row>
      <xdr:rowOff>204107</xdr:rowOff>
    </xdr:to>
    <xdr:sp macro="" textlink="">
      <xdr:nvSpPr>
        <xdr:cNvPr id="235" name="Obdĺžnik 234"/>
        <xdr:cNvSpPr/>
      </xdr:nvSpPr>
      <xdr:spPr>
        <a:xfrm>
          <a:off x="258615" y="10099702"/>
          <a:ext cx="3605814" cy="66354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58931</xdr:colOff>
      <xdr:row>53</xdr:row>
      <xdr:rowOff>68036</xdr:rowOff>
    </xdr:from>
    <xdr:to>
      <xdr:col>6</xdr:col>
      <xdr:colOff>530678</xdr:colOff>
      <xdr:row>55</xdr:row>
      <xdr:rowOff>149678</xdr:rowOff>
    </xdr:to>
    <xdr:cxnSp macro="">
      <xdr:nvCxnSpPr>
        <xdr:cNvPr id="236" name="Rovná spojnica 235"/>
        <xdr:cNvCxnSpPr/>
      </xdr:nvCxnSpPr>
      <xdr:spPr>
        <a:xfrm flipH="1">
          <a:off x="303860" y="10164536"/>
          <a:ext cx="3533354" cy="54428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537934</xdr:colOff>
      <xdr:row>53</xdr:row>
      <xdr:rowOff>154039</xdr:rowOff>
    </xdr:from>
    <xdr:to>
      <xdr:col>4</xdr:col>
      <xdr:colOff>26388</xdr:colOff>
      <xdr:row>54</xdr:row>
      <xdr:rowOff>117584</xdr:rowOff>
    </xdr:to>
    <xdr:sp macro="" textlink="">
      <xdr:nvSpPr>
        <xdr:cNvPr id="238" name="BlokTextu 237"/>
        <xdr:cNvSpPr txBox="1"/>
      </xdr:nvSpPr>
      <xdr:spPr>
        <a:xfrm rot="20802511">
          <a:off x="782863" y="10250539"/>
          <a:ext cx="1325418" cy="194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PARAPET</a:t>
          </a:r>
        </a:p>
      </xdr:txBody>
    </xdr:sp>
    <xdr:clientData/>
  </xdr:twoCellAnchor>
  <xdr:twoCellAnchor>
    <xdr:from>
      <xdr:col>18</xdr:col>
      <xdr:colOff>204107</xdr:colOff>
      <xdr:row>141</xdr:row>
      <xdr:rowOff>5602</xdr:rowOff>
    </xdr:from>
    <xdr:to>
      <xdr:col>19</xdr:col>
      <xdr:colOff>229721</xdr:colOff>
      <xdr:row>141</xdr:row>
      <xdr:rowOff>13607</xdr:rowOff>
    </xdr:to>
    <xdr:cxnSp macro="">
      <xdr:nvCxnSpPr>
        <xdr:cNvPr id="239" name="Rovná spojnica 238"/>
        <xdr:cNvCxnSpPr/>
      </xdr:nvCxnSpPr>
      <xdr:spPr>
        <a:xfrm flipH="1">
          <a:off x="4122964" y="10102102"/>
          <a:ext cx="637936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190501</xdr:colOff>
      <xdr:row>143</xdr:row>
      <xdr:rowOff>223316</xdr:rowOff>
    </xdr:from>
    <xdr:to>
      <xdr:col>19</xdr:col>
      <xdr:colOff>188899</xdr:colOff>
      <xdr:row>143</xdr:row>
      <xdr:rowOff>231321</xdr:rowOff>
    </xdr:to>
    <xdr:cxnSp macro="">
      <xdr:nvCxnSpPr>
        <xdr:cNvPr id="240" name="Rovná spojnica 239"/>
        <xdr:cNvCxnSpPr/>
      </xdr:nvCxnSpPr>
      <xdr:spPr>
        <a:xfrm flipH="1">
          <a:off x="4109358" y="10782459"/>
          <a:ext cx="610720" cy="80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598714</xdr:colOff>
      <xdr:row>141</xdr:row>
      <xdr:rowOff>13607</xdr:rowOff>
    </xdr:from>
    <xdr:to>
      <xdr:col>18</xdr:col>
      <xdr:colOff>598714</xdr:colOff>
      <xdr:row>143</xdr:row>
      <xdr:rowOff>217714</xdr:rowOff>
    </xdr:to>
    <xdr:cxnSp macro="">
      <xdr:nvCxnSpPr>
        <xdr:cNvPr id="241" name="Rovná spojovacia šípka 240"/>
        <xdr:cNvCxnSpPr/>
      </xdr:nvCxnSpPr>
      <xdr:spPr>
        <a:xfrm>
          <a:off x="4517571" y="10110107"/>
          <a:ext cx="0" cy="6667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530681</xdr:colOff>
      <xdr:row>141</xdr:row>
      <xdr:rowOff>25205</xdr:rowOff>
    </xdr:from>
    <xdr:to>
      <xdr:col>19</xdr:col>
      <xdr:colOff>68038</xdr:colOff>
      <xdr:row>143</xdr:row>
      <xdr:rowOff>231319</xdr:rowOff>
    </xdr:to>
    <xdr:sp macro="" textlink="">
      <xdr:nvSpPr>
        <xdr:cNvPr id="243" name="BlokTextu 242"/>
        <xdr:cNvSpPr txBox="1"/>
      </xdr:nvSpPr>
      <xdr:spPr>
        <a:xfrm rot="16200000">
          <a:off x="3883838" y="10075084"/>
          <a:ext cx="668757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cca 500</a:t>
          </a:r>
        </a:p>
      </xdr:txBody>
    </xdr:sp>
    <xdr:clientData/>
  </xdr:twoCellAnchor>
  <xdr:twoCellAnchor>
    <xdr:from>
      <xdr:col>12</xdr:col>
      <xdr:colOff>13686</xdr:colOff>
      <xdr:row>141</xdr:row>
      <xdr:rowOff>3202</xdr:rowOff>
    </xdr:from>
    <xdr:to>
      <xdr:col>17</xdr:col>
      <xdr:colOff>557893</xdr:colOff>
      <xdr:row>143</xdr:row>
      <xdr:rowOff>204107</xdr:rowOff>
    </xdr:to>
    <xdr:sp macro="" textlink="">
      <xdr:nvSpPr>
        <xdr:cNvPr id="245" name="Obdĺžnik 244"/>
        <xdr:cNvSpPr/>
      </xdr:nvSpPr>
      <xdr:spPr>
        <a:xfrm>
          <a:off x="258615" y="10099702"/>
          <a:ext cx="3605814" cy="663548"/>
        </a:xfrm>
        <a:prstGeom prst="rect">
          <a:avLst/>
        </a:prstGeom>
        <a:noFill/>
        <a:ln w="8890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58931</xdr:colOff>
      <xdr:row>141</xdr:row>
      <xdr:rowOff>68036</xdr:rowOff>
    </xdr:from>
    <xdr:to>
      <xdr:col>17</xdr:col>
      <xdr:colOff>530678</xdr:colOff>
      <xdr:row>143</xdr:row>
      <xdr:rowOff>149678</xdr:rowOff>
    </xdr:to>
    <xdr:cxnSp macro="">
      <xdr:nvCxnSpPr>
        <xdr:cNvPr id="246" name="Rovná spojnica 245"/>
        <xdr:cNvCxnSpPr/>
      </xdr:nvCxnSpPr>
      <xdr:spPr>
        <a:xfrm flipH="1">
          <a:off x="303860" y="10164536"/>
          <a:ext cx="3533354" cy="54428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537934</xdr:colOff>
      <xdr:row>141</xdr:row>
      <xdr:rowOff>154039</xdr:rowOff>
    </xdr:from>
    <xdr:to>
      <xdr:col>15</xdr:col>
      <xdr:colOff>26388</xdr:colOff>
      <xdr:row>142</xdr:row>
      <xdr:rowOff>117584</xdr:rowOff>
    </xdr:to>
    <xdr:sp macro="" textlink="">
      <xdr:nvSpPr>
        <xdr:cNvPr id="247" name="BlokTextu 246"/>
        <xdr:cNvSpPr txBox="1"/>
      </xdr:nvSpPr>
      <xdr:spPr>
        <a:xfrm rot="20802511">
          <a:off x="782863" y="10250539"/>
          <a:ext cx="1325418" cy="194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k-SK" sz="1400"/>
            <a:t>PARAPET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G114"/>
  <sheetViews>
    <sheetView workbookViewId="0"/>
  </sheetViews>
  <sheetFormatPr defaultRowHeight="14.25" x14ac:dyDescent="0.2"/>
  <cols>
    <col min="1" max="10" width="9.140625" style="2"/>
    <col min="11" max="11" width="7" style="2" customWidth="1"/>
    <col min="12" max="12" width="11.7109375" style="2" bestFit="1" customWidth="1"/>
    <col min="13" max="32" width="9.140625" style="2"/>
    <col min="33" max="33" width="3.42578125" style="2" customWidth="1"/>
    <col min="34" max="16384" width="9.140625" style="2"/>
  </cols>
  <sheetData>
    <row r="2" spans="2:102" ht="24.75" customHeight="1" x14ac:dyDescent="0.2">
      <c r="Z2" s="49" t="s">
        <v>54</v>
      </c>
      <c r="AW2" s="49" t="s">
        <v>54</v>
      </c>
    </row>
    <row r="4" spans="2:102" ht="15" x14ac:dyDescent="0.2">
      <c r="Z4" s="42" t="s">
        <v>49</v>
      </c>
      <c r="AW4" s="42" t="s">
        <v>49</v>
      </c>
    </row>
    <row r="6" spans="2:102" x14ac:dyDescent="0.2">
      <c r="Z6" s="47"/>
    </row>
    <row r="14" spans="2:102" x14ac:dyDescent="0.2">
      <c r="CX14" s="46" t="s">
        <v>50</v>
      </c>
    </row>
    <row r="15" spans="2:102" ht="18" x14ac:dyDescent="0.2">
      <c r="B15" s="41" t="s">
        <v>44</v>
      </c>
      <c r="AW15" s="47" t="s">
        <v>53</v>
      </c>
      <c r="BU15" s="48" t="s">
        <v>52</v>
      </c>
    </row>
    <row r="16" spans="2:102" ht="17.25" customHeight="1" x14ac:dyDescent="0.2">
      <c r="B16" s="42" t="s">
        <v>49</v>
      </c>
      <c r="W16" s="45"/>
      <c r="X16" s="45"/>
      <c r="Y16" s="45"/>
    </row>
    <row r="17" spans="26:82" x14ac:dyDescent="0.2">
      <c r="AJ17" s="45"/>
    </row>
    <row r="18" spans="26:82" x14ac:dyDescent="0.2">
      <c r="AW18" s="45" t="s">
        <v>50</v>
      </c>
      <c r="BH18" s="45" t="s">
        <v>50</v>
      </c>
      <c r="BU18" s="46" t="s">
        <v>51</v>
      </c>
      <c r="CD18" s="46" t="s">
        <v>51</v>
      </c>
    </row>
    <row r="19" spans="26:82" ht="15" x14ac:dyDescent="0.2">
      <c r="AJ19" s="50" t="s">
        <v>40</v>
      </c>
      <c r="AK19" s="51"/>
      <c r="AL19" s="52" t="s">
        <v>56</v>
      </c>
    </row>
    <row r="21" spans="26:82" ht="15" x14ac:dyDescent="0.2">
      <c r="Z21" s="50" t="s">
        <v>39</v>
      </c>
      <c r="AA21" s="51"/>
      <c r="AB21" s="52" t="s">
        <v>1</v>
      </c>
    </row>
    <row r="32" spans="26:82" ht="15.75" customHeight="1" x14ac:dyDescent="0.2"/>
    <row r="49" spans="3:111" x14ac:dyDescent="0.2">
      <c r="DG49" s="46" t="s">
        <v>51</v>
      </c>
    </row>
    <row r="50" spans="3:111" x14ac:dyDescent="0.2">
      <c r="CN50" s="46" t="s">
        <v>51</v>
      </c>
    </row>
    <row r="52" spans="3:111" x14ac:dyDescent="0.2">
      <c r="BP52" s="45" t="s">
        <v>51</v>
      </c>
    </row>
    <row r="57" spans="3:111" x14ac:dyDescent="0.2">
      <c r="AJ57" s="45"/>
      <c r="AW57" s="45" t="s">
        <v>50</v>
      </c>
      <c r="BU57" s="46" t="s">
        <v>51</v>
      </c>
    </row>
    <row r="58" spans="3:111" ht="15" x14ac:dyDescent="0.2">
      <c r="AA58" s="50" t="s">
        <v>41</v>
      </c>
      <c r="AB58" s="51"/>
      <c r="AC58" s="52" t="s">
        <v>1</v>
      </c>
      <c r="AK58" s="50" t="s">
        <v>55</v>
      </c>
      <c r="AL58" s="51"/>
      <c r="AM58" s="52" t="s">
        <v>56</v>
      </c>
    </row>
    <row r="60" spans="3:111" ht="15" x14ac:dyDescent="0.2">
      <c r="C60" s="37" t="s">
        <v>39</v>
      </c>
      <c r="D60" s="38"/>
      <c r="E60" s="39" t="s">
        <v>1</v>
      </c>
      <c r="M60" s="37" t="s">
        <v>41</v>
      </c>
      <c r="N60" s="38"/>
      <c r="O60" s="39" t="s">
        <v>1</v>
      </c>
    </row>
    <row r="61" spans="3:111" x14ac:dyDescent="0.2">
      <c r="CX61" s="46" t="s">
        <v>50</v>
      </c>
    </row>
    <row r="63" spans="3:111" ht="15" x14ac:dyDescent="0.2">
      <c r="L63" s="1" t="s">
        <v>38</v>
      </c>
      <c r="AA63" s="1" t="s">
        <v>38</v>
      </c>
      <c r="BH63" s="45" t="s">
        <v>50</v>
      </c>
    </row>
    <row r="64" spans="3:111" x14ac:dyDescent="0.2">
      <c r="L64" s="2" t="s">
        <v>33</v>
      </c>
      <c r="AA64" s="2" t="s">
        <v>33</v>
      </c>
    </row>
    <row r="65" spans="12:82" x14ac:dyDescent="0.2">
      <c r="L65" s="36" t="s">
        <v>32</v>
      </c>
      <c r="AA65" s="36" t="s">
        <v>32</v>
      </c>
      <c r="CD65" s="46" t="s">
        <v>50</v>
      </c>
    </row>
    <row r="66" spans="12:82" x14ac:dyDescent="0.2">
      <c r="L66" s="36" t="s">
        <v>34</v>
      </c>
      <c r="AA66" s="36" t="s">
        <v>34</v>
      </c>
    </row>
    <row r="67" spans="12:82" ht="17.25" x14ac:dyDescent="0.3">
      <c r="L67" s="36" t="s">
        <v>36</v>
      </c>
      <c r="AA67" s="36" t="s">
        <v>36</v>
      </c>
    </row>
    <row r="68" spans="12:82" ht="17.25" x14ac:dyDescent="0.3">
      <c r="L68" s="36" t="s">
        <v>35</v>
      </c>
      <c r="AA68" s="36" t="s">
        <v>35</v>
      </c>
    </row>
    <row r="69" spans="12:82" ht="14.25" customHeight="1" x14ac:dyDescent="0.2">
      <c r="L69" s="83" t="s">
        <v>47</v>
      </c>
      <c r="M69" s="82"/>
      <c r="N69" s="82"/>
      <c r="O69" s="82"/>
      <c r="P69" s="82"/>
      <c r="Q69" s="82"/>
      <c r="R69" s="82"/>
      <c r="S69" s="82"/>
      <c r="T69" s="82"/>
      <c r="U69" s="82"/>
      <c r="AA69" s="83" t="s">
        <v>47</v>
      </c>
      <c r="AB69" s="82"/>
      <c r="AC69" s="82"/>
      <c r="AD69" s="82"/>
      <c r="AE69" s="82"/>
      <c r="AF69" s="82"/>
      <c r="AG69" s="82"/>
      <c r="AH69" s="82"/>
      <c r="AI69" s="82"/>
      <c r="AJ69" s="82"/>
    </row>
    <row r="70" spans="12:82" x14ac:dyDescent="0.2">
      <c r="L70" s="82"/>
      <c r="M70" s="82"/>
      <c r="N70" s="82"/>
      <c r="O70" s="82"/>
      <c r="P70" s="82"/>
      <c r="Q70" s="82"/>
      <c r="R70" s="82"/>
      <c r="S70" s="82"/>
      <c r="T70" s="82"/>
      <c r="U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</row>
    <row r="71" spans="12:82" ht="14.25" customHeight="1" x14ac:dyDescent="0.2">
      <c r="L71" s="44" t="s">
        <v>48</v>
      </c>
      <c r="M71" s="40"/>
      <c r="N71" s="40"/>
      <c r="O71" s="40"/>
      <c r="P71" s="40"/>
      <c r="Q71" s="40"/>
      <c r="R71" s="40"/>
      <c r="S71" s="40"/>
      <c r="T71" s="40"/>
      <c r="U71" s="40"/>
      <c r="AA71" s="44" t="s">
        <v>48</v>
      </c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2:82" ht="15" customHeight="1" x14ac:dyDescent="0.2">
      <c r="L72" s="82" t="s">
        <v>42</v>
      </c>
      <c r="M72" s="82"/>
      <c r="N72" s="82"/>
      <c r="O72" s="82"/>
      <c r="P72" s="82"/>
      <c r="Q72" s="82"/>
      <c r="R72" s="82"/>
      <c r="S72" s="82"/>
      <c r="T72" s="82"/>
      <c r="U72" s="82"/>
      <c r="AA72" s="82" t="s">
        <v>42</v>
      </c>
      <c r="AB72" s="82"/>
      <c r="AC72" s="82"/>
      <c r="AD72" s="82"/>
      <c r="AE72" s="82"/>
      <c r="AF72" s="82"/>
      <c r="AG72" s="82"/>
      <c r="AH72" s="82"/>
      <c r="AI72" s="82"/>
      <c r="AJ72" s="82"/>
    </row>
    <row r="73" spans="12:82" x14ac:dyDescent="0.2">
      <c r="L73" s="82"/>
      <c r="M73" s="82"/>
      <c r="N73" s="82"/>
      <c r="O73" s="82"/>
      <c r="P73" s="82"/>
      <c r="Q73" s="82"/>
      <c r="R73" s="82"/>
      <c r="S73" s="82"/>
      <c r="T73" s="82"/>
      <c r="U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</row>
    <row r="74" spans="12:82" x14ac:dyDescent="0.2">
      <c r="L74" s="2" t="s">
        <v>37</v>
      </c>
      <c r="AA74" s="2" t="s">
        <v>37</v>
      </c>
    </row>
    <row r="75" spans="12:82" s="26" customFormat="1" x14ac:dyDescent="0.2">
      <c r="L75" s="82" t="s">
        <v>43</v>
      </c>
      <c r="M75" s="82"/>
      <c r="N75" s="82"/>
      <c r="O75" s="82"/>
      <c r="P75" s="82"/>
      <c r="Q75" s="82"/>
      <c r="R75" s="82"/>
      <c r="S75" s="82"/>
      <c r="T75" s="82"/>
      <c r="U75" s="82"/>
      <c r="AA75" s="82" t="s">
        <v>43</v>
      </c>
      <c r="AB75" s="82"/>
      <c r="AC75" s="82"/>
      <c r="AD75" s="82"/>
      <c r="AE75" s="82"/>
      <c r="AF75" s="82"/>
      <c r="AG75" s="82"/>
      <c r="AH75" s="82"/>
      <c r="AI75" s="82"/>
      <c r="AJ75" s="82"/>
    </row>
    <row r="76" spans="12:82" ht="14.25" customHeight="1" x14ac:dyDescent="0.2">
      <c r="L76" s="82"/>
      <c r="M76" s="82"/>
      <c r="N76" s="82"/>
      <c r="O76" s="82"/>
      <c r="P76" s="82"/>
      <c r="Q76" s="82"/>
      <c r="R76" s="82"/>
      <c r="S76" s="82"/>
      <c r="T76" s="82"/>
      <c r="U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</row>
    <row r="77" spans="12:82" x14ac:dyDescent="0.2">
      <c r="L77" s="82"/>
      <c r="M77" s="82"/>
      <c r="N77" s="82"/>
      <c r="O77" s="82"/>
      <c r="P77" s="82"/>
      <c r="Q77" s="82"/>
      <c r="R77" s="82"/>
      <c r="S77" s="82"/>
      <c r="T77" s="82"/>
      <c r="U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</row>
    <row r="78" spans="12:82" x14ac:dyDescent="0.2">
      <c r="L78" s="82"/>
      <c r="M78" s="82"/>
      <c r="N78" s="82"/>
      <c r="O78" s="82"/>
      <c r="P78" s="82"/>
      <c r="Q78" s="82"/>
      <c r="R78" s="82"/>
      <c r="S78" s="82"/>
      <c r="T78" s="82"/>
      <c r="U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2:82" x14ac:dyDescent="0.2">
      <c r="L79" s="84" t="s">
        <v>45</v>
      </c>
      <c r="M79" s="85"/>
      <c r="N79" s="85"/>
      <c r="O79" s="85"/>
      <c r="P79" s="85"/>
      <c r="Q79" s="85"/>
      <c r="R79" s="85"/>
      <c r="S79" s="85"/>
      <c r="T79" s="85"/>
      <c r="U79" s="85"/>
      <c r="AA79" s="84" t="s">
        <v>45</v>
      </c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2:82" x14ac:dyDescent="0.2">
      <c r="L80" s="85"/>
      <c r="M80" s="85"/>
      <c r="N80" s="85"/>
      <c r="O80" s="85"/>
      <c r="P80" s="85"/>
      <c r="Q80" s="85"/>
      <c r="R80" s="85"/>
      <c r="S80" s="85"/>
      <c r="T80" s="85"/>
      <c r="U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2" spans="3:27" x14ac:dyDescent="0.2">
      <c r="L82" s="43" t="s">
        <v>46</v>
      </c>
      <c r="AA82" s="43" t="s">
        <v>46</v>
      </c>
    </row>
    <row r="86" spans="3:27" x14ac:dyDescent="0.2">
      <c r="L86" s="2" t="s">
        <v>2</v>
      </c>
    </row>
    <row r="87" spans="3:27" ht="15" thickBot="1" x14ac:dyDescent="0.25"/>
    <row r="88" spans="3:27" ht="15" thickBot="1" x14ac:dyDescent="0.25">
      <c r="L88" s="3" t="s">
        <v>3</v>
      </c>
      <c r="M88" s="4" t="s">
        <v>7</v>
      </c>
      <c r="N88" s="4" t="s">
        <v>4</v>
      </c>
      <c r="O88" s="5" t="s">
        <v>25</v>
      </c>
      <c r="P88" s="6" t="s">
        <v>5</v>
      </c>
    </row>
    <row r="89" spans="3:27" x14ac:dyDescent="0.2">
      <c r="L89" s="7" t="s">
        <v>6</v>
      </c>
      <c r="M89" s="8">
        <v>1</v>
      </c>
      <c r="N89" s="8">
        <f>1.15*1.45*M89</f>
        <v>1.6674999999999998</v>
      </c>
      <c r="O89" s="79">
        <v>64</v>
      </c>
      <c r="P89" s="10">
        <f t="shared" ref="P89:P95" si="0">N89*$O$89</f>
        <v>106.71999999999998</v>
      </c>
    </row>
    <row r="90" spans="3:27" ht="15" x14ac:dyDescent="0.2">
      <c r="C90" s="37" t="s">
        <v>40</v>
      </c>
      <c r="D90" s="38"/>
      <c r="E90" s="39" t="s">
        <v>0</v>
      </c>
      <c r="L90" s="11" t="s">
        <v>8</v>
      </c>
      <c r="M90" s="12">
        <v>1</v>
      </c>
      <c r="N90" s="12">
        <f>1.6*1.15*M90</f>
        <v>1.8399999999999999</v>
      </c>
      <c r="O90" s="80"/>
      <c r="P90" s="13">
        <f t="shared" si="0"/>
        <v>117.75999999999999</v>
      </c>
    </row>
    <row r="91" spans="3:27" x14ac:dyDescent="0.2">
      <c r="L91" s="11" t="s">
        <v>9</v>
      </c>
      <c r="M91" s="12">
        <v>1</v>
      </c>
      <c r="N91" s="12">
        <f>1.7*1.45*1</f>
        <v>2.4649999999999999</v>
      </c>
      <c r="O91" s="80"/>
      <c r="P91" s="13">
        <f t="shared" si="0"/>
        <v>157.76</v>
      </c>
    </row>
    <row r="92" spans="3:27" x14ac:dyDescent="0.2">
      <c r="L92" s="11" t="s">
        <v>10</v>
      </c>
      <c r="M92" s="12">
        <v>1</v>
      </c>
      <c r="N92" s="12">
        <f>1.5*1.7*1</f>
        <v>2.5499999999999998</v>
      </c>
      <c r="O92" s="80"/>
      <c r="P92" s="13">
        <f t="shared" si="0"/>
        <v>163.19999999999999</v>
      </c>
    </row>
    <row r="93" spans="3:27" x14ac:dyDescent="0.2">
      <c r="L93" s="11" t="s">
        <v>11</v>
      </c>
      <c r="M93" s="12">
        <v>1</v>
      </c>
      <c r="N93" s="12">
        <f>1.15*1.5*1</f>
        <v>1.7249999999999999</v>
      </c>
      <c r="O93" s="80"/>
      <c r="P93" s="13">
        <f t="shared" si="0"/>
        <v>110.39999999999999</v>
      </c>
    </row>
    <row r="94" spans="3:27" x14ac:dyDescent="0.2">
      <c r="L94" s="11" t="s">
        <v>12</v>
      </c>
      <c r="M94" s="12">
        <v>1</v>
      </c>
      <c r="N94" s="12">
        <f>1.4*1.15*1</f>
        <v>1.6099999999999999</v>
      </c>
      <c r="O94" s="80"/>
      <c r="P94" s="13">
        <f t="shared" si="0"/>
        <v>103.03999999999999</v>
      </c>
    </row>
    <row r="95" spans="3:27" ht="15" thickBot="1" x14ac:dyDescent="0.25">
      <c r="L95" s="14" t="s">
        <v>13</v>
      </c>
      <c r="M95" s="15">
        <v>14</v>
      </c>
      <c r="N95" s="15">
        <f>14*1.65*1.15</f>
        <v>26.564999999999994</v>
      </c>
      <c r="O95" s="81"/>
      <c r="P95" s="16">
        <f t="shared" si="0"/>
        <v>1700.1599999999996</v>
      </c>
    </row>
    <row r="96" spans="3:27" x14ac:dyDescent="0.2">
      <c r="L96" s="17" t="s">
        <v>14</v>
      </c>
      <c r="M96" s="18">
        <v>1</v>
      </c>
      <c r="N96" s="8">
        <f>1.6*1.9</f>
        <v>3.04</v>
      </c>
      <c r="O96" s="79">
        <v>99</v>
      </c>
      <c r="P96" s="19">
        <f>$O$96*N96</f>
        <v>300.95999999999998</v>
      </c>
    </row>
    <row r="97" spans="12:20" ht="15" thickBot="1" x14ac:dyDescent="0.25">
      <c r="L97" s="20" t="s">
        <v>15</v>
      </c>
      <c r="M97" s="21">
        <v>1</v>
      </c>
      <c r="N97" s="15">
        <f>1.4*1.9</f>
        <v>2.6599999999999997</v>
      </c>
      <c r="O97" s="81"/>
      <c r="P97" s="22">
        <f>$O$96*N97</f>
        <v>263.33999999999997</v>
      </c>
    </row>
    <row r="98" spans="12:20" ht="15" thickBot="1" x14ac:dyDescent="0.25">
      <c r="L98" s="20" t="s">
        <v>16</v>
      </c>
      <c r="M98" s="21">
        <v>14</v>
      </c>
      <c r="N98" s="15">
        <f>1.465*1.7*14</f>
        <v>34.866999999999997</v>
      </c>
      <c r="O98" s="23">
        <v>95</v>
      </c>
      <c r="P98" s="16">
        <f>O98*N98</f>
        <v>3312.3649999999998</v>
      </c>
    </row>
    <row r="99" spans="12:20" ht="15" thickBot="1" x14ac:dyDescent="0.25">
      <c r="L99" s="24"/>
      <c r="M99" s="24"/>
      <c r="N99" s="24"/>
      <c r="O99" s="24"/>
      <c r="P99" s="25">
        <f>SUM(P89:P98)</f>
        <v>6335.7049999999999</v>
      </c>
    </row>
    <row r="100" spans="12:20" ht="15" thickBot="1" x14ac:dyDescent="0.25">
      <c r="L100" s="27" t="s">
        <v>19</v>
      </c>
      <c r="M100" s="28"/>
      <c r="N100" s="28" t="s">
        <v>18</v>
      </c>
      <c r="O100" s="5" t="s">
        <v>26</v>
      </c>
      <c r="P100" s="29"/>
      <c r="Q100" s="26"/>
      <c r="R100" s="26"/>
      <c r="S100" s="26"/>
      <c r="T100" s="26"/>
    </row>
    <row r="101" spans="12:20" x14ac:dyDescent="0.2">
      <c r="L101" s="7" t="s">
        <v>20</v>
      </c>
      <c r="M101" s="8"/>
      <c r="N101" s="8">
        <f>1.45+1.5+(2.93*7)</f>
        <v>23.46</v>
      </c>
      <c r="O101" s="8">
        <f>12+2.4</f>
        <v>14.4</v>
      </c>
      <c r="P101" s="10">
        <f>O101*N101</f>
        <v>337.82400000000001</v>
      </c>
    </row>
    <row r="102" spans="12:20" ht="15" thickBot="1" x14ac:dyDescent="0.25">
      <c r="L102" s="14" t="s">
        <v>21</v>
      </c>
      <c r="M102" s="15"/>
      <c r="N102" s="15">
        <f>1.45+1.5+(2.93*7)</f>
        <v>23.46</v>
      </c>
      <c r="O102" s="15">
        <f>14+2.4</f>
        <v>16.399999999999999</v>
      </c>
      <c r="P102" s="16">
        <f>O102*N102</f>
        <v>384.74399999999997</v>
      </c>
    </row>
    <row r="103" spans="12:20" ht="15" thickBot="1" x14ac:dyDescent="0.25">
      <c r="L103" s="24"/>
      <c r="M103" s="24"/>
      <c r="N103" s="24"/>
      <c r="O103" s="24"/>
      <c r="P103" s="25">
        <f>SUM(P101:P102)</f>
        <v>722.56799999999998</v>
      </c>
    </row>
    <row r="104" spans="12:20" x14ac:dyDescent="0.2">
      <c r="L104" s="7" t="s">
        <v>22</v>
      </c>
      <c r="M104" s="8"/>
      <c r="N104" s="8" t="s">
        <v>23</v>
      </c>
      <c r="O104" s="8"/>
      <c r="P104" s="10"/>
    </row>
    <row r="105" spans="12:20" ht="15" thickBot="1" x14ac:dyDescent="0.25">
      <c r="L105" s="14"/>
      <c r="M105" s="15"/>
      <c r="N105" s="15">
        <v>28</v>
      </c>
      <c r="O105" s="15">
        <v>23</v>
      </c>
      <c r="P105" s="30">
        <f>O105*N105</f>
        <v>644</v>
      </c>
    </row>
    <row r="106" spans="12:20" ht="15" thickBot="1" x14ac:dyDescent="0.25">
      <c r="L106" s="24"/>
      <c r="M106" s="24"/>
      <c r="N106" s="24"/>
      <c r="O106" s="24"/>
      <c r="P106" s="24"/>
    </row>
    <row r="107" spans="12:20" x14ac:dyDescent="0.2">
      <c r="L107" s="7" t="s">
        <v>24</v>
      </c>
      <c r="M107" s="8"/>
      <c r="N107" s="8" t="s">
        <v>17</v>
      </c>
      <c r="O107" s="9" t="s">
        <v>27</v>
      </c>
      <c r="P107" s="10"/>
    </row>
    <row r="108" spans="12:20" ht="15" thickBot="1" x14ac:dyDescent="0.25">
      <c r="L108" s="14"/>
      <c r="M108" s="15"/>
      <c r="N108" s="15">
        <v>106.2</v>
      </c>
      <c r="O108" s="15">
        <v>8</v>
      </c>
      <c r="P108" s="30">
        <f>O108*N108</f>
        <v>849.6</v>
      </c>
    </row>
    <row r="109" spans="12:20" ht="15" thickBot="1" x14ac:dyDescent="0.25">
      <c r="L109" s="24"/>
      <c r="M109" s="24"/>
      <c r="N109" s="24"/>
      <c r="O109" s="24"/>
      <c r="P109" s="24"/>
    </row>
    <row r="110" spans="12:20" x14ac:dyDescent="0.2">
      <c r="L110" s="7" t="s">
        <v>28</v>
      </c>
      <c r="M110" s="8"/>
      <c r="N110" s="8"/>
      <c r="O110" s="8"/>
      <c r="P110" s="10"/>
    </row>
    <row r="111" spans="12:20" x14ac:dyDescent="0.2">
      <c r="L111" s="11"/>
      <c r="M111" s="12"/>
      <c r="N111" s="12" t="s">
        <v>23</v>
      </c>
      <c r="O111" s="12" t="s">
        <v>29</v>
      </c>
      <c r="P111" s="13"/>
    </row>
    <row r="112" spans="12:20" ht="15" thickBot="1" x14ac:dyDescent="0.25">
      <c r="L112" s="14"/>
      <c r="M112" s="15"/>
      <c r="N112" s="15">
        <v>36</v>
      </c>
      <c r="O112" s="15">
        <v>12</v>
      </c>
      <c r="P112" s="31">
        <f>O112*N112</f>
        <v>432</v>
      </c>
    </row>
    <row r="113" spans="16:17" x14ac:dyDescent="0.2">
      <c r="P113" s="32" t="s">
        <v>30</v>
      </c>
      <c r="Q113" s="33" t="s">
        <v>31</v>
      </c>
    </row>
    <row r="114" spans="16:17" ht="15" thickBot="1" x14ac:dyDescent="0.25">
      <c r="P114" s="34">
        <f>P108+P105+P103+P99+P112</f>
        <v>8983.8729999999996</v>
      </c>
      <c r="Q114" s="35">
        <f>P114/1.2</f>
        <v>7486.560833333333</v>
      </c>
    </row>
  </sheetData>
  <mergeCells count="10">
    <mergeCell ref="O89:O95"/>
    <mergeCell ref="O96:O97"/>
    <mergeCell ref="L75:U78"/>
    <mergeCell ref="AA69:AJ70"/>
    <mergeCell ref="AA72:AJ73"/>
    <mergeCell ref="AA75:AJ78"/>
    <mergeCell ref="AA79:AJ80"/>
    <mergeCell ref="L79:U80"/>
    <mergeCell ref="L69:U70"/>
    <mergeCell ref="L72:U73"/>
  </mergeCells>
  <pageMargins left="0.19685039370078741" right="0.19685039370078741" top="0.19685039370078741" bottom="0" header="0.31496062992125984" footer="0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T91"/>
  <sheetViews>
    <sheetView zoomScale="80" zoomScaleNormal="80" workbookViewId="0"/>
  </sheetViews>
  <sheetFormatPr defaultRowHeight="14.25" x14ac:dyDescent="0.2"/>
  <cols>
    <col min="1" max="1" width="7" style="2" customWidth="1"/>
    <col min="2" max="2" width="9.140625" style="2"/>
    <col min="3" max="3" width="9.28515625" style="2" customWidth="1"/>
    <col min="4" max="8" width="9.140625" style="2"/>
    <col min="9" max="9" width="3.42578125" style="2" customWidth="1"/>
    <col min="10" max="10" width="9.140625" style="2"/>
    <col min="11" max="11" width="5.140625" style="2" customWidth="1"/>
    <col min="12" max="18" width="9.140625" style="2"/>
    <col min="19" max="19" width="5.5703125" style="2" customWidth="1"/>
    <col min="20" max="16384" width="9.140625" style="2"/>
  </cols>
  <sheetData>
    <row r="2" spans="1:18" ht="24.75" customHeight="1" x14ac:dyDescent="0.2">
      <c r="B2" s="55" t="s">
        <v>54</v>
      </c>
    </row>
    <row r="4" spans="1:18" ht="36" customHeight="1" x14ac:dyDescent="0.2">
      <c r="B4" s="86" t="s">
        <v>49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14" spans="1:18" ht="17.25" customHeight="1" x14ac:dyDescent="0.2">
      <c r="A14" s="45"/>
    </row>
    <row r="15" spans="1:18" x14ac:dyDescent="0.2">
      <c r="L15" s="45"/>
    </row>
    <row r="17" spans="2:14" ht="18" x14ac:dyDescent="0.25">
      <c r="L17" s="57" t="s">
        <v>40</v>
      </c>
      <c r="M17" s="57"/>
      <c r="N17" s="58" t="s">
        <v>56</v>
      </c>
    </row>
    <row r="19" spans="2:14" ht="18" x14ac:dyDescent="0.25">
      <c r="B19" s="57" t="s">
        <v>39</v>
      </c>
      <c r="C19" s="57"/>
      <c r="D19" s="58" t="s">
        <v>1</v>
      </c>
    </row>
    <row r="30" spans="2:14" ht="15.75" customHeight="1" x14ac:dyDescent="0.2"/>
    <row r="55" spans="2:18" x14ac:dyDescent="0.2">
      <c r="L55" s="45"/>
    </row>
    <row r="56" spans="2:18" ht="18" x14ac:dyDescent="0.25">
      <c r="C56" s="57" t="s">
        <v>41</v>
      </c>
      <c r="D56" s="57"/>
      <c r="E56" s="58" t="s">
        <v>1</v>
      </c>
      <c r="M56" s="57" t="s">
        <v>55</v>
      </c>
      <c r="N56" s="57"/>
      <c r="O56" s="58" t="s">
        <v>56</v>
      </c>
    </row>
    <row r="59" spans="2:18" ht="36.75" customHeight="1" x14ac:dyDescent="0.2">
      <c r="B59" s="90" t="s">
        <v>60</v>
      </c>
      <c r="C59" s="90"/>
      <c r="D59" s="90"/>
      <c r="E59" s="90"/>
      <c r="F59" s="90"/>
      <c r="G59" s="90"/>
      <c r="H59" s="90"/>
      <c r="I59" s="64"/>
      <c r="J59" s="64"/>
      <c r="K59" s="91" t="s">
        <v>66</v>
      </c>
      <c r="L59" s="91"/>
      <c r="M59" s="91"/>
      <c r="N59" s="91"/>
      <c r="O59" s="91"/>
      <c r="P59" s="91"/>
      <c r="Q59" s="64"/>
      <c r="R59" s="64"/>
    </row>
    <row r="60" spans="2:18" ht="21.75" customHeight="1" x14ac:dyDescent="0.2">
      <c r="B60" s="65" t="s">
        <v>33</v>
      </c>
      <c r="C60" s="65"/>
      <c r="D60" s="65"/>
      <c r="E60" s="65"/>
      <c r="F60" s="65"/>
      <c r="G60" s="65"/>
      <c r="H60" s="65"/>
      <c r="I60" s="65"/>
      <c r="J60" s="65"/>
      <c r="K60" s="65" t="s">
        <v>67</v>
      </c>
      <c r="L60" s="64"/>
      <c r="M60" s="64"/>
      <c r="N60" s="64"/>
      <c r="O60" s="64"/>
      <c r="P60" s="64"/>
      <c r="Q60" s="64"/>
      <c r="R60" s="64"/>
    </row>
    <row r="61" spans="2:18" ht="21.75" customHeight="1" x14ac:dyDescent="0.2">
      <c r="B61" s="66" t="s">
        <v>64</v>
      </c>
      <c r="C61" s="65"/>
      <c r="D61" s="65"/>
      <c r="E61" s="65"/>
      <c r="F61" s="65"/>
      <c r="G61" s="65"/>
      <c r="H61" s="65"/>
      <c r="I61" s="65"/>
      <c r="J61" s="65"/>
      <c r="K61" s="66" t="s">
        <v>69</v>
      </c>
      <c r="L61" s="64"/>
      <c r="M61" s="64"/>
      <c r="N61" s="64"/>
      <c r="O61" s="64"/>
      <c r="P61" s="64"/>
      <c r="Q61" s="64"/>
      <c r="R61" s="64"/>
    </row>
    <row r="62" spans="2:18" ht="21.75" customHeight="1" x14ac:dyDescent="0.2">
      <c r="B62" s="66" t="s">
        <v>63</v>
      </c>
      <c r="C62" s="65"/>
      <c r="D62" s="65"/>
      <c r="E62" s="65"/>
      <c r="F62" s="65"/>
      <c r="G62" s="65"/>
      <c r="H62" s="65"/>
      <c r="I62" s="65"/>
      <c r="J62" s="65"/>
      <c r="K62" s="66" t="s">
        <v>70</v>
      </c>
      <c r="L62" s="64"/>
      <c r="M62" s="64"/>
      <c r="N62" s="64"/>
      <c r="O62" s="64"/>
      <c r="P62" s="64"/>
      <c r="Q62" s="64"/>
      <c r="R62" s="64"/>
    </row>
    <row r="63" spans="2:18" ht="33.75" customHeight="1" x14ac:dyDescent="0.2">
      <c r="B63" s="66" t="s">
        <v>61</v>
      </c>
      <c r="C63" s="65"/>
      <c r="D63" s="65"/>
      <c r="E63" s="65"/>
      <c r="F63" s="65"/>
      <c r="G63" s="65"/>
      <c r="H63" s="65"/>
      <c r="I63" s="65"/>
      <c r="J63" s="65"/>
      <c r="K63" s="87" t="s">
        <v>71</v>
      </c>
      <c r="L63" s="87"/>
      <c r="M63" s="87"/>
      <c r="N63" s="87"/>
      <c r="O63" s="87"/>
      <c r="P63" s="87"/>
      <c r="Q63" s="87"/>
      <c r="R63" s="87"/>
    </row>
    <row r="64" spans="2:18" ht="40.5" customHeight="1" x14ac:dyDescent="0.2">
      <c r="B64" s="66" t="s">
        <v>62</v>
      </c>
      <c r="C64" s="65"/>
      <c r="D64" s="65"/>
      <c r="E64" s="65"/>
      <c r="F64" s="65"/>
      <c r="G64" s="65"/>
      <c r="H64" s="65"/>
      <c r="I64" s="65"/>
      <c r="J64" s="65"/>
      <c r="K64" s="87" t="s">
        <v>72</v>
      </c>
      <c r="L64" s="87"/>
      <c r="M64" s="87"/>
      <c r="N64" s="87"/>
      <c r="O64" s="87"/>
      <c r="P64" s="87"/>
      <c r="Q64" s="87"/>
      <c r="R64" s="87"/>
    </row>
    <row r="65" spans="2:20" ht="18" customHeight="1" x14ac:dyDescent="0.2">
      <c r="B65" s="87" t="s">
        <v>75</v>
      </c>
      <c r="C65" s="87"/>
      <c r="D65" s="87"/>
      <c r="E65" s="87"/>
      <c r="F65" s="87"/>
      <c r="G65" s="87"/>
      <c r="H65" s="87"/>
      <c r="I65" s="66"/>
      <c r="J65" s="66"/>
      <c r="K65" s="87" t="s">
        <v>83</v>
      </c>
      <c r="L65" s="87"/>
      <c r="M65" s="87"/>
      <c r="N65" s="87"/>
      <c r="O65" s="87"/>
      <c r="P65" s="87"/>
      <c r="Q65" s="87"/>
      <c r="R65" s="87"/>
    </row>
    <row r="66" spans="2:20" ht="21" customHeight="1" x14ac:dyDescent="0.2">
      <c r="B66" s="87"/>
      <c r="C66" s="87"/>
      <c r="D66" s="87"/>
      <c r="E66" s="87"/>
      <c r="F66" s="87"/>
      <c r="G66" s="87"/>
      <c r="H66" s="87"/>
      <c r="I66" s="66"/>
      <c r="J66" s="66"/>
      <c r="K66" s="87"/>
      <c r="L66" s="87"/>
      <c r="M66" s="87"/>
      <c r="N66" s="87"/>
      <c r="O66" s="87"/>
      <c r="P66" s="87"/>
      <c r="Q66" s="87"/>
      <c r="R66" s="87"/>
    </row>
    <row r="67" spans="2:20" ht="37.5" customHeight="1" x14ac:dyDescent="0.2">
      <c r="B67" s="87" t="s">
        <v>84</v>
      </c>
      <c r="C67" s="87"/>
      <c r="D67" s="87"/>
      <c r="E67" s="87"/>
      <c r="F67" s="87"/>
      <c r="G67" s="87"/>
      <c r="H67" s="87"/>
      <c r="I67" s="65"/>
      <c r="J67" s="65"/>
      <c r="K67" s="88" t="s">
        <v>85</v>
      </c>
      <c r="L67" s="88"/>
      <c r="M67" s="88"/>
      <c r="N67" s="88"/>
      <c r="O67" s="88"/>
      <c r="P67" s="88"/>
      <c r="Q67" s="88"/>
      <c r="R67" s="88"/>
    </row>
    <row r="68" spans="2:20" ht="28.5" customHeight="1" x14ac:dyDescent="0.2">
      <c r="B68" s="89" t="s">
        <v>76</v>
      </c>
      <c r="C68" s="89"/>
      <c r="D68" s="89"/>
      <c r="E68" s="89"/>
      <c r="F68" s="89"/>
      <c r="G68" s="89"/>
      <c r="H68" s="89"/>
      <c r="I68" s="67"/>
      <c r="J68" s="67"/>
      <c r="K68" s="87" t="s">
        <v>73</v>
      </c>
      <c r="L68" s="87"/>
      <c r="M68" s="87"/>
      <c r="N68" s="87"/>
      <c r="O68" s="87"/>
      <c r="P68" s="87"/>
      <c r="Q68" s="87"/>
      <c r="R68" s="87"/>
    </row>
    <row r="69" spans="2:20" ht="28.5" customHeight="1" x14ac:dyDescent="0.2">
      <c r="B69" s="89"/>
      <c r="C69" s="89"/>
      <c r="D69" s="89"/>
      <c r="E69" s="89"/>
      <c r="F69" s="89"/>
      <c r="G69" s="89"/>
      <c r="H69" s="89"/>
      <c r="I69" s="67"/>
      <c r="J69" s="67"/>
      <c r="K69" s="87"/>
      <c r="L69" s="87"/>
      <c r="M69" s="87"/>
      <c r="N69" s="87"/>
      <c r="O69" s="87"/>
      <c r="P69" s="87"/>
      <c r="Q69" s="87"/>
      <c r="R69" s="87"/>
    </row>
    <row r="70" spans="2:20" ht="48" customHeight="1" x14ac:dyDescent="0.2">
      <c r="B70" s="89" t="s">
        <v>65</v>
      </c>
      <c r="C70" s="89"/>
      <c r="D70" s="89"/>
      <c r="E70" s="89"/>
      <c r="F70" s="89"/>
      <c r="G70" s="89"/>
      <c r="H70" s="89"/>
      <c r="I70" s="68"/>
      <c r="J70" s="68"/>
      <c r="K70" s="87" t="s">
        <v>47</v>
      </c>
      <c r="L70" s="87"/>
      <c r="M70" s="87"/>
      <c r="N70" s="87"/>
      <c r="O70" s="87"/>
      <c r="P70" s="87"/>
      <c r="Q70" s="87"/>
      <c r="R70" s="87"/>
      <c r="S70" s="54"/>
      <c r="T70" s="54"/>
    </row>
    <row r="71" spans="2:20" ht="31.5" customHeight="1" x14ac:dyDescent="0.2">
      <c r="B71" s="87" t="s">
        <v>42</v>
      </c>
      <c r="C71" s="87"/>
      <c r="D71" s="87"/>
      <c r="E71" s="87"/>
      <c r="F71" s="87"/>
      <c r="G71" s="87"/>
      <c r="H71" s="87"/>
      <c r="I71" s="87"/>
      <c r="J71" s="87"/>
      <c r="K71" s="89" t="s">
        <v>68</v>
      </c>
      <c r="L71" s="89"/>
      <c r="M71" s="89"/>
      <c r="N71" s="89"/>
      <c r="O71" s="89"/>
      <c r="P71" s="89"/>
      <c r="Q71" s="89"/>
      <c r="R71" s="89"/>
      <c r="S71" s="54"/>
      <c r="T71" s="54"/>
    </row>
    <row r="72" spans="2:20" ht="31.5" customHeight="1" x14ac:dyDescent="0.2">
      <c r="B72" s="87"/>
      <c r="C72" s="87"/>
      <c r="D72" s="87"/>
      <c r="E72" s="87"/>
      <c r="F72" s="87"/>
      <c r="G72" s="87"/>
      <c r="H72" s="87"/>
      <c r="I72" s="87"/>
      <c r="J72" s="87"/>
      <c r="K72" s="89"/>
      <c r="L72" s="89"/>
      <c r="M72" s="89"/>
      <c r="N72" s="89"/>
      <c r="O72" s="89"/>
      <c r="P72" s="89"/>
      <c r="Q72" s="89"/>
      <c r="R72" s="89"/>
    </row>
    <row r="73" spans="2:20" ht="37.5" customHeight="1" x14ac:dyDescent="0.2">
      <c r="B73" s="89" t="s">
        <v>37</v>
      </c>
      <c r="C73" s="89"/>
      <c r="D73" s="89"/>
      <c r="E73" s="89"/>
      <c r="F73" s="89"/>
      <c r="G73" s="89"/>
      <c r="H73" s="89"/>
      <c r="I73" s="68"/>
      <c r="J73" s="68"/>
      <c r="K73" s="89" t="s">
        <v>74</v>
      </c>
      <c r="L73" s="89"/>
      <c r="M73" s="89"/>
      <c r="N73" s="89"/>
      <c r="O73" s="89"/>
      <c r="P73" s="89"/>
      <c r="Q73" s="89"/>
      <c r="R73" s="89"/>
    </row>
    <row r="74" spans="2:20" s="26" customFormat="1" ht="21.75" customHeight="1" x14ac:dyDescent="0.2"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2:20" ht="21.75" customHeight="1" x14ac:dyDescent="0.2">
      <c r="D75" s="40"/>
      <c r="E75" s="69" t="s">
        <v>46</v>
      </c>
      <c r="H75" s="40"/>
      <c r="I75" s="40"/>
      <c r="J75" s="40"/>
      <c r="K75" s="40"/>
      <c r="L75" s="40"/>
    </row>
    <row r="76" spans="2:20" ht="21.75" customHeight="1" x14ac:dyDescent="0.2"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2:20" ht="21.75" customHeight="1" x14ac:dyDescent="0.2"/>
    <row r="78" spans="2:20" ht="21.75" customHeight="1" x14ac:dyDescent="0.2"/>
    <row r="79" spans="2:20" ht="21.75" customHeight="1" x14ac:dyDescent="0.2"/>
    <row r="80" spans="2:20" ht="21.75" customHeight="1" x14ac:dyDescent="0.2"/>
    <row r="81" spans="3:14" ht="21.75" customHeight="1" x14ac:dyDescent="0.2"/>
    <row r="82" spans="3:14" ht="21.75" customHeight="1" x14ac:dyDescent="0.2"/>
    <row r="83" spans="3:14" ht="22.5" customHeight="1" x14ac:dyDescent="0.2"/>
    <row r="84" spans="3:14" ht="22.5" customHeight="1" x14ac:dyDescent="0.2"/>
    <row r="85" spans="3:14" ht="22.5" customHeight="1" x14ac:dyDescent="0.2"/>
    <row r="86" spans="3:14" ht="24.75" customHeight="1" x14ac:dyDescent="0.2"/>
    <row r="87" spans="3:14" ht="12" customHeight="1" x14ac:dyDescent="0.2"/>
    <row r="88" spans="3:14" ht="22.5" customHeight="1" x14ac:dyDescent="0.2">
      <c r="D88" s="40"/>
      <c r="E88" s="40"/>
      <c r="F88" s="40"/>
      <c r="G88" s="40"/>
      <c r="H88" s="40"/>
      <c r="I88" s="40"/>
      <c r="J88" s="40"/>
      <c r="K88" s="40"/>
      <c r="L88" s="40"/>
    </row>
    <row r="89" spans="3:14" ht="22.5" customHeight="1" x14ac:dyDescent="0.2">
      <c r="D89" s="40"/>
      <c r="E89" s="40"/>
      <c r="F89" s="40"/>
      <c r="G89" s="40"/>
      <c r="H89" s="40"/>
      <c r="I89" s="40"/>
      <c r="J89" s="40"/>
      <c r="K89" s="40"/>
      <c r="L89" s="40"/>
    </row>
    <row r="90" spans="3:14" x14ac:dyDescent="0.2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26"/>
      <c r="N90" s="26"/>
    </row>
    <row r="91" spans="3:14" x14ac:dyDescent="0.2">
      <c r="C91" s="43"/>
      <c r="D91" s="40"/>
      <c r="E91" s="40"/>
      <c r="F91" s="40"/>
      <c r="G91" s="40"/>
      <c r="H91" s="40"/>
      <c r="I91" s="40"/>
      <c r="J91" s="40"/>
      <c r="K91" s="40"/>
      <c r="L91" s="40"/>
    </row>
  </sheetData>
  <mergeCells count="17">
    <mergeCell ref="K68:R69"/>
    <mergeCell ref="B67:H67"/>
    <mergeCell ref="B70:H70"/>
    <mergeCell ref="B73:H73"/>
    <mergeCell ref="B59:H59"/>
    <mergeCell ref="K59:P59"/>
    <mergeCell ref="K70:R70"/>
    <mergeCell ref="K71:R72"/>
    <mergeCell ref="K73:R73"/>
    <mergeCell ref="B68:H69"/>
    <mergeCell ref="B71:J72"/>
    <mergeCell ref="B65:H66"/>
    <mergeCell ref="B4:R4"/>
    <mergeCell ref="K63:R63"/>
    <mergeCell ref="K64:R64"/>
    <mergeCell ref="K65:R66"/>
    <mergeCell ref="K67:R67"/>
  </mergeCells>
  <pageMargins left="0.19685039370078741" right="0.19685039370078741" top="0.19685039370078741" bottom="0" header="0.31496062992125984" footer="0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553"/>
  <sheetViews>
    <sheetView topLeftCell="A52" zoomScale="70" zoomScaleNormal="70" workbookViewId="0">
      <selection activeCell="G57" sqref="G57"/>
    </sheetView>
  </sheetViews>
  <sheetFormatPr defaultRowHeight="14.25" x14ac:dyDescent="0.2"/>
  <cols>
    <col min="1" max="1" width="3.5703125" style="2" customWidth="1"/>
    <col min="2" max="16384" width="9.140625" style="2"/>
  </cols>
  <sheetData>
    <row r="1" spans="2:17" ht="24.75" customHeight="1" x14ac:dyDescent="0.2">
      <c r="B1" s="55" t="s">
        <v>57</v>
      </c>
    </row>
    <row r="3" spans="2:17" ht="33" customHeight="1" x14ac:dyDescent="0.2">
      <c r="B3" s="93" t="s">
        <v>49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53"/>
      <c r="N3" s="53"/>
      <c r="O3" s="53"/>
      <c r="P3" s="53"/>
      <c r="Q3" s="53"/>
    </row>
    <row r="5" spans="2:17" ht="21" customHeight="1" x14ac:dyDescent="0.2">
      <c r="B5" s="56" t="s">
        <v>53</v>
      </c>
    </row>
    <row r="6" spans="2:17" ht="9" customHeight="1" x14ac:dyDescent="0.2"/>
    <row r="8" spans="2:17" ht="18" x14ac:dyDescent="0.25">
      <c r="B8" s="57" t="s">
        <v>39</v>
      </c>
      <c r="C8" s="57"/>
      <c r="D8" s="58" t="s">
        <v>1</v>
      </c>
      <c r="L8" s="57" t="s">
        <v>40</v>
      </c>
      <c r="M8" s="57"/>
      <c r="N8" s="58" t="s">
        <v>1</v>
      </c>
    </row>
    <row r="22" ht="15.75" customHeight="1" x14ac:dyDescent="0.2"/>
    <row r="42" spans="2:20" ht="18" x14ac:dyDescent="0.25">
      <c r="S42" s="57" t="s">
        <v>58</v>
      </c>
      <c r="T42" s="57"/>
    </row>
    <row r="43" spans="2:20" ht="18" x14ac:dyDescent="0.25">
      <c r="S43" s="59"/>
      <c r="T43" s="58" t="s">
        <v>59</v>
      </c>
    </row>
    <row r="47" spans="2:20" ht="18" x14ac:dyDescent="0.25">
      <c r="B47" s="57" t="s">
        <v>41</v>
      </c>
      <c r="C47" s="57"/>
      <c r="D47" s="58" t="s">
        <v>1</v>
      </c>
    </row>
    <row r="53" spans="2:14" ht="18" x14ac:dyDescent="0.25">
      <c r="L53" s="57" t="s">
        <v>55</v>
      </c>
      <c r="M53" s="57"/>
      <c r="N53" s="58" t="s">
        <v>1</v>
      </c>
    </row>
    <row r="55" spans="2:14" ht="20.25" customHeight="1" x14ac:dyDescent="0.2">
      <c r="B55" s="56" t="s">
        <v>52</v>
      </c>
    </row>
    <row r="56" spans="2:14" x14ac:dyDescent="0.2">
      <c r="L56" s="46"/>
    </row>
    <row r="57" spans="2:14" ht="18" x14ac:dyDescent="0.25">
      <c r="B57" s="57" t="s">
        <v>58</v>
      </c>
      <c r="C57" s="57"/>
      <c r="D57" s="58" t="s">
        <v>59</v>
      </c>
      <c r="L57" s="57" t="s">
        <v>78</v>
      </c>
      <c r="M57" s="57"/>
      <c r="N57" s="58" t="s">
        <v>1</v>
      </c>
    </row>
    <row r="103" spans="2:14" ht="18" x14ac:dyDescent="0.25">
      <c r="B103" s="57" t="s">
        <v>77</v>
      </c>
      <c r="C103" s="57"/>
      <c r="D103" s="58" t="s">
        <v>59</v>
      </c>
      <c r="L103" s="57" t="s">
        <v>78</v>
      </c>
      <c r="M103" s="57"/>
      <c r="N103" s="58" t="s">
        <v>1</v>
      </c>
    </row>
    <row r="108" spans="2:14" ht="18" x14ac:dyDescent="0.2">
      <c r="B108" s="60" t="s">
        <v>79</v>
      </c>
      <c r="C108" s="60"/>
      <c r="D108" s="61" t="s">
        <v>59</v>
      </c>
    </row>
    <row r="130" spans="11:18" ht="18" x14ac:dyDescent="0.2">
      <c r="L130" s="60" t="s">
        <v>81</v>
      </c>
      <c r="M130" s="60"/>
      <c r="N130" s="63" t="s">
        <v>59</v>
      </c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Q133"/>
      <c r="R133"/>
    </row>
    <row r="134" spans="11:18" ht="15" x14ac:dyDescent="0.25">
      <c r="Q134"/>
      <c r="R134"/>
    </row>
    <row r="135" spans="11:18" ht="15" x14ac:dyDescent="0.25">
      <c r="Q135"/>
      <c r="R135"/>
    </row>
    <row r="136" spans="11:18" ht="15" x14ac:dyDescent="0.25">
      <c r="Q136"/>
      <c r="R136"/>
    </row>
    <row r="137" spans="11:18" ht="15" x14ac:dyDescent="0.25">
      <c r="Q137"/>
      <c r="R137"/>
    </row>
    <row r="138" spans="11:18" ht="15" x14ac:dyDescent="0.25">
      <c r="Q138"/>
      <c r="R138"/>
    </row>
    <row r="139" spans="11:18" ht="15" x14ac:dyDescent="0.25">
      <c r="Q139"/>
      <c r="R139"/>
    </row>
    <row r="140" spans="11:18" ht="15" x14ac:dyDescent="0.25">
      <c r="Q140"/>
      <c r="R140"/>
    </row>
    <row r="141" spans="11:18" ht="15" x14ac:dyDescent="0.25">
      <c r="Q141"/>
      <c r="R141"/>
    </row>
    <row r="142" spans="11:18" ht="15" x14ac:dyDescent="0.25">
      <c r="Q142"/>
      <c r="R142"/>
    </row>
    <row r="143" spans="11:18" ht="15" x14ac:dyDescent="0.25">
      <c r="Q143"/>
      <c r="R143"/>
    </row>
    <row r="144" spans="11:18" ht="15" x14ac:dyDescent="0.25">
      <c r="Q144"/>
      <c r="R144"/>
    </row>
    <row r="145" spans="2:18" ht="15" x14ac:dyDescent="0.25">
      <c r="Q145"/>
      <c r="R145"/>
    </row>
    <row r="146" spans="2:18" ht="18" x14ac:dyDescent="0.25">
      <c r="B146" s="60" t="s">
        <v>80</v>
      </c>
      <c r="C146" s="60"/>
      <c r="D146" s="61" t="s">
        <v>59</v>
      </c>
      <c r="Q146"/>
      <c r="R146"/>
    </row>
    <row r="147" spans="2:18" ht="15" x14ac:dyDescent="0.25">
      <c r="Q147"/>
      <c r="R147"/>
    </row>
    <row r="148" spans="2:18" ht="15" x14ac:dyDescent="0.25">
      <c r="Q148"/>
      <c r="R148"/>
    </row>
    <row r="149" spans="2:18" ht="15" x14ac:dyDescent="0.25">
      <c r="Q149"/>
      <c r="R149"/>
    </row>
    <row r="150" spans="2:18" ht="15" x14ac:dyDescent="0.25">
      <c r="Q150"/>
      <c r="R150"/>
    </row>
    <row r="151" spans="2:18" ht="15" x14ac:dyDescent="0.25">
      <c r="Q151"/>
      <c r="R151"/>
    </row>
    <row r="152" spans="2:18" ht="15" x14ac:dyDescent="0.25">
      <c r="Q152"/>
      <c r="R152"/>
    </row>
    <row r="156" spans="2:18" ht="18" x14ac:dyDescent="0.2">
      <c r="L156" s="62" t="s">
        <v>82</v>
      </c>
      <c r="M156" s="60"/>
      <c r="N156" s="63" t="s">
        <v>59</v>
      </c>
    </row>
    <row r="159" spans="2:18" ht="15.75" x14ac:dyDescent="0.2">
      <c r="B159" s="90" t="s">
        <v>60</v>
      </c>
      <c r="C159" s="90"/>
      <c r="D159" s="90"/>
      <c r="E159" s="90"/>
      <c r="F159" s="90"/>
      <c r="G159" s="90"/>
      <c r="H159" s="90"/>
      <c r="I159" s="64"/>
      <c r="J159" s="64"/>
      <c r="K159" s="91" t="s">
        <v>66</v>
      </c>
      <c r="L159" s="91"/>
      <c r="M159" s="91"/>
      <c r="N159" s="91"/>
      <c r="O159" s="91"/>
      <c r="P159" s="91"/>
      <c r="Q159" s="64"/>
      <c r="R159" s="64"/>
    </row>
    <row r="160" spans="2:18" ht="21" customHeight="1" x14ac:dyDescent="0.2">
      <c r="B160" s="65" t="s">
        <v>33</v>
      </c>
      <c r="C160" s="65"/>
      <c r="D160" s="65"/>
      <c r="E160" s="65"/>
      <c r="F160" s="65"/>
      <c r="G160" s="65"/>
      <c r="H160" s="65"/>
      <c r="I160" s="65"/>
      <c r="J160" s="65"/>
      <c r="K160" s="65" t="s">
        <v>67</v>
      </c>
      <c r="L160" s="64"/>
      <c r="M160" s="64"/>
      <c r="N160" s="64"/>
      <c r="O160" s="64"/>
      <c r="P160" s="64"/>
      <c r="Q160" s="64"/>
      <c r="R160" s="64"/>
    </row>
    <row r="161" spans="2:18" ht="21" customHeight="1" x14ac:dyDescent="0.2">
      <c r="B161" s="66" t="s">
        <v>64</v>
      </c>
      <c r="C161" s="65"/>
      <c r="D161" s="65"/>
      <c r="E161" s="65"/>
      <c r="F161" s="65"/>
      <c r="G161" s="65"/>
      <c r="H161" s="65"/>
      <c r="I161" s="65"/>
      <c r="J161" s="65"/>
      <c r="K161" s="66" t="s">
        <v>69</v>
      </c>
      <c r="L161" s="64"/>
      <c r="M161" s="64"/>
      <c r="N161" s="64"/>
      <c r="O161" s="64"/>
      <c r="P161" s="64"/>
      <c r="Q161" s="64"/>
      <c r="R161" s="64"/>
    </row>
    <row r="162" spans="2:18" ht="21" customHeight="1" x14ac:dyDescent="0.2">
      <c r="B162" s="66" t="s">
        <v>63</v>
      </c>
      <c r="C162" s="65"/>
      <c r="D162" s="65"/>
      <c r="E162" s="65"/>
      <c r="F162" s="65"/>
      <c r="G162" s="65"/>
      <c r="H162" s="65"/>
      <c r="I162" s="65"/>
      <c r="J162" s="65"/>
      <c r="K162" s="66" t="s">
        <v>70</v>
      </c>
      <c r="L162" s="64"/>
      <c r="M162" s="64"/>
      <c r="N162" s="64"/>
      <c r="O162" s="64"/>
      <c r="P162" s="64"/>
      <c r="Q162" s="64"/>
      <c r="R162" s="64"/>
    </row>
    <row r="163" spans="2:18" ht="36" customHeight="1" x14ac:dyDescent="0.2">
      <c r="B163" s="66" t="s">
        <v>61</v>
      </c>
      <c r="C163" s="65"/>
      <c r="D163" s="65"/>
      <c r="E163" s="65"/>
      <c r="F163" s="65"/>
      <c r="G163" s="65"/>
      <c r="H163" s="65"/>
      <c r="I163" s="65"/>
      <c r="J163" s="65"/>
      <c r="K163" s="87" t="s">
        <v>71</v>
      </c>
      <c r="L163" s="87"/>
      <c r="M163" s="87"/>
      <c r="N163" s="87"/>
      <c r="O163" s="87"/>
      <c r="P163" s="87"/>
      <c r="Q163" s="87"/>
      <c r="R163" s="87"/>
    </row>
    <row r="164" spans="2:18" ht="36" customHeight="1" x14ac:dyDescent="0.2">
      <c r="B164" s="66" t="s">
        <v>62</v>
      </c>
      <c r="C164" s="65"/>
      <c r="D164" s="65"/>
      <c r="E164" s="65"/>
      <c r="F164" s="65"/>
      <c r="G164" s="65"/>
      <c r="H164" s="65"/>
      <c r="I164" s="65"/>
      <c r="J164" s="65"/>
      <c r="K164" s="87" t="s">
        <v>72</v>
      </c>
      <c r="L164" s="87"/>
      <c r="M164" s="87"/>
      <c r="N164" s="87"/>
      <c r="O164" s="87"/>
      <c r="P164" s="87"/>
      <c r="Q164" s="87"/>
      <c r="R164" s="87"/>
    </row>
    <row r="165" spans="2:18" ht="33" customHeight="1" x14ac:dyDescent="0.2">
      <c r="B165" s="87" t="s">
        <v>75</v>
      </c>
      <c r="C165" s="87"/>
      <c r="D165" s="87"/>
      <c r="E165" s="87"/>
      <c r="F165" s="87"/>
      <c r="G165" s="87"/>
      <c r="H165" s="87"/>
      <c r="I165" s="66"/>
      <c r="J165" s="66"/>
      <c r="K165" s="87" t="s">
        <v>83</v>
      </c>
      <c r="L165" s="87"/>
      <c r="M165" s="87"/>
      <c r="N165" s="87"/>
      <c r="O165" s="87"/>
      <c r="P165" s="87"/>
      <c r="Q165" s="87"/>
      <c r="R165" s="87"/>
    </row>
    <row r="166" spans="2:18" ht="13.5" customHeight="1" x14ac:dyDescent="0.2">
      <c r="B166" s="87"/>
      <c r="C166" s="87"/>
      <c r="D166" s="87"/>
      <c r="E166" s="87"/>
      <c r="F166" s="87"/>
      <c r="G166" s="87"/>
      <c r="H166" s="87"/>
      <c r="I166" s="66"/>
      <c r="J166" s="66"/>
      <c r="K166" s="87"/>
      <c r="L166" s="87"/>
      <c r="M166" s="87"/>
      <c r="N166" s="87"/>
      <c r="O166" s="87"/>
      <c r="P166" s="87"/>
      <c r="Q166" s="87"/>
      <c r="R166" s="87"/>
    </row>
    <row r="167" spans="2:18" ht="36" customHeight="1" x14ac:dyDescent="0.2">
      <c r="B167" s="87" t="s">
        <v>84</v>
      </c>
      <c r="C167" s="87"/>
      <c r="D167" s="87"/>
      <c r="E167" s="87"/>
      <c r="F167" s="87"/>
      <c r="G167" s="87"/>
      <c r="H167" s="87"/>
      <c r="I167" s="65"/>
      <c r="J167" s="65"/>
      <c r="K167" s="88" t="s">
        <v>85</v>
      </c>
      <c r="L167" s="88"/>
      <c r="M167" s="88"/>
      <c r="N167" s="88"/>
      <c r="O167" s="88"/>
      <c r="P167" s="88"/>
      <c r="Q167" s="88"/>
      <c r="R167" s="88"/>
    </row>
    <row r="168" spans="2:18" ht="25.5" customHeight="1" x14ac:dyDescent="0.2">
      <c r="B168" s="89" t="s">
        <v>76</v>
      </c>
      <c r="C168" s="89"/>
      <c r="D168" s="89"/>
      <c r="E168" s="89"/>
      <c r="F168" s="89"/>
      <c r="G168" s="89"/>
      <c r="H168" s="89"/>
      <c r="I168" s="67"/>
      <c r="J168" s="67"/>
      <c r="K168" s="87" t="s">
        <v>73</v>
      </c>
      <c r="L168" s="87"/>
      <c r="M168" s="87"/>
      <c r="N168" s="87"/>
      <c r="O168" s="87"/>
      <c r="P168" s="87"/>
      <c r="Q168" s="87"/>
      <c r="R168" s="87"/>
    </row>
    <row r="169" spans="2:18" ht="25.5" customHeight="1" x14ac:dyDescent="0.2">
      <c r="B169" s="89"/>
      <c r="C169" s="89"/>
      <c r="D169" s="89"/>
      <c r="E169" s="89"/>
      <c r="F169" s="89"/>
      <c r="G169" s="89"/>
      <c r="H169" s="89"/>
      <c r="I169" s="67"/>
      <c r="J169" s="67"/>
      <c r="K169" s="87"/>
      <c r="L169" s="87"/>
      <c r="M169" s="87"/>
      <c r="N169" s="87"/>
      <c r="O169" s="87"/>
      <c r="P169" s="87"/>
      <c r="Q169" s="87"/>
      <c r="R169" s="87"/>
    </row>
    <row r="170" spans="2:18" ht="42.75" customHeight="1" x14ac:dyDescent="0.2">
      <c r="B170" s="89" t="s">
        <v>65</v>
      </c>
      <c r="C170" s="89"/>
      <c r="D170" s="89"/>
      <c r="E170" s="89"/>
      <c r="F170" s="89"/>
      <c r="G170" s="89"/>
      <c r="H170" s="89"/>
      <c r="I170" s="68"/>
      <c r="J170" s="68"/>
      <c r="K170" s="87" t="s">
        <v>47</v>
      </c>
      <c r="L170" s="87"/>
      <c r="M170" s="87"/>
      <c r="N170" s="87"/>
      <c r="O170" s="87"/>
      <c r="P170" s="87"/>
      <c r="Q170" s="87"/>
      <c r="R170" s="87"/>
    </row>
    <row r="171" spans="2:18" ht="32.25" customHeight="1" x14ac:dyDescent="0.2">
      <c r="B171" s="87" t="s">
        <v>42</v>
      </c>
      <c r="C171" s="87"/>
      <c r="D171" s="87"/>
      <c r="E171" s="87"/>
      <c r="F171" s="87"/>
      <c r="G171" s="87"/>
      <c r="H171" s="87"/>
      <c r="I171" s="87"/>
      <c r="J171" s="87"/>
      <c r="K171" s="89" t="s">
        <v>86</v>
      </c>
      <c r="L171" s="89"/>
      <c r="M171" s="89"/>
      <c r="N171" s="89"/>
      <c r="O171" s="89"/>
      <c r="P171" s="89"/>
      <c r="Q171" s="89"/>
      <c r="R171" s="89"/>
    </row>
    <row r="172" spans="2:18" ht="32.25" customHeight="1" x14ac:dyDescent="0.2">
      <c r="B172" s="87"/>
      <c r="C172" s="87"/>
      <c r="D172" s="87"/>
      <c r="E172" s="87"/>
      <c r="F172" s="87"/>
      <c r="G172" s="87"/>
      <c r="H172" s="87"/>
      <c r="I172" s="87"/>
      <c r="J172" s="87"/>
      <c r="K172" s="89"/>
      <c r="L172" s="89"/>
      <c r="M172" s="89"/>
      <c r="N172" s="89"/>
      <c r="O172" s="89"/>
      <c r="P172" s="89"/>
      <c r="Q172" s="89"/>
      <c r="R172" s="89"/>
    </row>
    <row r="173" spans="2:18" ht="39.75" customHeight="1" x14ac:dyDescent="0.2">
      <c r="B173" s="89" t="s">
        <v>37</v>
      </c>
      <c r="C173" s="89"/>
      <c r="D173" s="89"/>
      <c r="E173" s="89"/>
      <c r="F173" s="89"/>
      <c r="G173" s="89"/>
      <c r="H173" s="89"/>
      <c r="I173" s="68"/>
      <c r="J173" s="68"/>
      <c r="K173" s="89" t="s">
        <v>74</v>
      </c>
      <c r="L173" s="89"/>
      <c r="M173" s="89"/>
      <c r="N173" s="89"/>
      <c r="O173" s="89"/>
      <c r="P173" s="89"/>
      <c r="Q173" s="89"/>
      <c r="R173" s="89"/>
    </row>
    <row r="174" spans="2:18" ht="29.25" customHeight="1" x14ac:dyDescent="0.2">
      <c r="B174" s="26"/>
      <c r="C174" s="40"/>
      <c r="D174" s="40"/>
      <c r="E174" s="40"/>
      <c r="F174" s="40"/>
      <c r="G174" s="40"/>
      <c r="H174" s="40"/>
      <c r="I174" s="40"/>
      <c r="J174" s="40"/>
      <c r="K174" s="92" t="s">
        <v>87</v>
      </c>
      <c r="L174" s="92"/>
      <c r="M174" s="92"/>
      <c r="N174" s="92"/>
      <c r="O174" s="92"/>
      <c r="P174" s="92"/>
      <c r="Q174" s="92"/>
      <c r="R174" s="92"/>
    </row>
    <row r="175" spans="2:18" ht="26.25" customHeight="1" x14ac:dyDescent="0.2">
      <c r="D175" s="40"/>
      <c r="E175" s="40"/>
      <c r="F175" s="69" t="s">
        <v>46</v>
      </c>
      <c r="H175" s="40"/>
      <c r="I175" s="40"/>
      <c r="J175" s="40"/>
      <c r="K175" s="40"/>
      <c r="L175" s="40"/>
    </row>
    <row r="516" ht="14.25" customHeight="1" x14ac:dyDescent="0.2"/>
    <row r="518" ht="14.25" customHeight="1" x14ac:dyDescent="0.2"/>
    <row r="519" ht="15" customHeight="1" x14ac:dyDescent="0.2"/>
    <row r="522" s="26" customFormat="1" ht="14.25" customHeight="1" x14ac:dyDescent="0.2"/>
    <row r="523" ht="14.25" customHeight="1" x14ac:dyDescent="0.2"/>
    <row r="526" ht="14.25" customHeight="1" x14ac:dyDescent="0.2"/>
    <row r="534" spans="17:22" ht="15" x14ac:dyDescent="0.2">
      <c r="Q534" s="1" t="s">
        <v>38</v>
      </c>
    </row>
    <row r="535" spans="17:22" x14ac:dyDescent="0.2">
      <c r="Q535" s="2" t="s">
        <v>33</v>
      </c>
    </row>
    <row r="536" spans="17:22" x14ac:dyDescent="0.2">
      <c r="Q536" s="36" t="s">
        <v>32</v>
      </c>
    </row>
    <row r="537" spans="17:22" x14ac:dyDescent="0.2">
      <c r="Q537" s="36" t="s">
        <v>34</v>
      </c>
    </row>
    <row r="538" spans="17:22" ht="17.25" x14ac:dyDescent="0.3">
      <c r="Q538" s="36" t="s">
        <v>36</v>
      </c>
    </row>
    <row r="539" spans="17:22" ht="17.25" x14ac:dyDescent="0.3">
      <c r="Q539" s="36" t="s">
        <v>35</v>
      </c>
    </row>
    <row r="540" spans="17:22" x14ac:dyDescent="0.2">
      <c r="Q540" s="83" t="s">
        <v>47</v>
      </c>
      <c r="R540" s="82"/>
      <c r="S540" s="82"/>
      <c r="T540" s="82"/>
      <c r="U540" s="82"/>
      <c r="V540" s="82"/>
    </row>
    <row r="541" spans="17:22" x14ac:dyDescent="0.2">
      <c r="Q541" s="82"/>
      <c r="R541" s="82"/>
      <c r="S541" s="82"/>
      <c r="T541" s="82"/>
      <c r="U541" s="82"/>
      <c r="V541" s="82"/>
    </row>
    <row r="542" spans="17:22" x14ac:dyDescent="0.2">
      <c r="Q542" s="44" t="s">
        <v>48</v>
      </c>
      <c r="R542" s="40"/>
      <c r="S542" s="40"/>
      <c r="T542" s="40"/>
      <c r="U542" s="40"/>
      <c r="V542" s="40"/>
    </row>
    <row r="543" spans="17:22" x14ac:dyDescent="0.2">
      <c r="Q543" s="82" t="s">
        <v>42</v>
      </c>
      <c r="R543" s="82"/>
      <c r="S543" s="82"/>
      <c r="T543" s="82"/>
      <c r="U543" s="82"/>
      <c r="V543" s="82"/>
    </row>
    <row r="544" spans="17:22" x14ac:dyDescent="0.2">
      <c r="Q544" s="82"/>
      <c r="R544" s="82"/>
      <c r="S544" s="82"/>
      <c r="T544" s="82"/>
      <c r="U544" s="82"/>
      <c r="V544" s="82"/>
    </row>
    <row r="545" spans="17:22" x14ac:dyDescent="0.2">
      <c r="Q545" s="2" t="s">
        <v>37</v>
      </c>
    </row>
    <row r="546" spans="17:22" x14ac:dyDescent="0.2">
      <c r="Q546" s="82" t="s">
        <v>43</v>
      </c>
      <c r="R546" s="82"/>
      <c r="S546" s="82"/>
      <c r="T546" s="82"/>
      <c r="U546" s="82"/>
      <c r="V546" s="82"/>
    </row>
    <row r="547" spans="17:22" x14ac:dyDescent="0.2">
      <c r="Q547" s="82"/>
      <c r="R547" s="82"/>
      <c r="S547" s="82"/>
      <c r="T547" s="82"/>
      <c r="U547" s="82"/>
      <c r="V547" s="82"/>
    </row>
    <row r="548" spans="17:22" x14ac:dyDescent="0.2">
      <c r="Q548" s="82"/>
      <c r="R548" s="82"/>
      <c r="S548" s="82"/>
      <c r="T548" s="82"/>
      <c r="U548" s="82"/>
      <c r="V548" s="82"/>
    </row>
    <row r="549" spans="17:22" x14ac:dyDescent="0.2">
      <c r="Q549" s="82"/>
      <c r="R549" s="82"/>
      <c r="S549" s="82"/>
      <c r="T549" s="82"/>
      <c r="U549" s="82"/>
      <c r="V549" s="82"/>
    </row>
    <row r="550" spans="17:22" x14ac:dyDescent="0.2">
      <c r="Q550" s="84" t="s">
        <v>45</v>
      </c>
      <c r="R550" s="85"/>
      <c r="S550" s="85"/>
      <c r="T550" s="85"/>
      <c r="U550" s="85"/>
      <c r="V550" s="85"/>
    </row>
    <row r="551" spans="17:22" x14ac:dyDescent="0.2">
      <c r="Q551" s="85"/>
      <c r="R551" s="85"/>
      <c r="S551" s="85"/>
      <c r="T551" s="85"/>
      <c r="U551" s="85"/>
      <c r="V551" s="85"/>
    </row>
    <row r="553" spans="17:22" x14ac:dyDescent="0.2">
      <c r="Q553" s="43" t="s">
        <v>46</v>
      </c>
    </row>
  </sheetData>
  <mergeCells count="22">
    <mergeCell ref="Q550:V551"/>
    <mergeCell ref="B3:L3"/>
    <mergeCell ref="B159:H159"/>
    <mergeCell ref="K159:P159"/>
    <mergeCell ref="K163:R163"/>
    <mergeCell ref="K164:R164"/>
    <mergeCell ref="B165:H166"/>
    <mergeCell ref="K165:R166"/>
    <mergeCell ref="B167:H167"/>
    <mergeCell ref="Q540:V541"/>
    <mergeCell ref="Q543:V544"/>
    <mergeCell ref="Q546:V549"/>
    <mergeCell ref="K167:R167"/>
    <mergeCell ref="B168:H169"/>
    <mergeCell ref="K168:R169"/>
    <mergeCell ref="B170:H170"/>
    <mergeCell ref="K174:R174"/>
    <mergeCell ref="K170:R170"/>
    <mergeCell ref="B171:J172"/>
    <mergeCell ref="K171:R172"/>
    <mergeCell ref="B173:H173"/>
    <mergeCell ref="K173:R173"/>
  </mergeCells>
  <pageMargins left="0.39370078740157483" right="0" top="0.19685039370078741" bottom="0" header="0.31496062992125984" footer="0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546"/>
  <sheetViews>
    <sheetView tabSelected="1" topLeftCell="A133" zoomScale="70" zoomScaleNormal="70" workbookViewId="0">
      <selection activeCell="B167" sqref="B167:I167"/>
    </sheetView>
  </sheetViews>
  <sheetFormatPr defaultRowHeight="14.25" x14ac:dyDescent="0.2"/>
  <cols>
    <col min="1" max="1" width="3.5703125" style="2" customWidth="1"/>
    <col min="2" max="8" width="9.140625" style="2"/>
    <col min="9" max="9" width="14.85546875" style="2" customWidth="1"/>
    <col min="10" max="19" width="9.140625" style="2"/>
    <col min="20" max="20" width="3.85546875" style="2" customWidth="1"/>
    <col min="21" max="16384" width="9.140625" style="2"/>
  </cols>
  <sheetData>
    <row r="1" spans="2:17" ht="24.75" customHeight="1" x14ac:dyDescent="0.2">
      <c r="B1" s="55" t="s">
        <v>57</v>
      </c>
    </row>
    <row r="3" spans="2:17" ht="36" customHeight="1" x14ac:dyDescent="0.2">
      <c r="B3" s="93" t="s">
        <v>49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3"/>
      <c r="Q3" s="53"/>
    </row>
    <row r="5" spans="2:17" ht="29.25" customHeight="1" x14ac:dyDescent="0.2"/>
    <row r="6" spans="2:17" ht="21" customHeight="1" x14ac:dyDescent="0.2">
      <c r="B6" s="56" t="s">
        <v>53</v>
      </c>
    </row>
    <row r="7" spans="2:17" ht="9" customHeight="1" x14ac:dyDescent="0.2"/>
    <row r="9" spans="2:17" ht="18" x14ac:dyDescent="0.25">
      <c r="B9" s="57" t="s">
        <v>39</v>
      </c>
      <c r="C9" s="57"/>
      <c r="D9" s="58" t="s">
        <v>1</v>
      </c>
      <c r="L9" s="57" t="s">
        <v>55</v>
      </c>
      <c r="M9" s="57"/>
      <c r="N9" s="58" t="s">
        <v>1</v>
      </c>
    </row>
    <row r="23" ht="15.75" customHeight="1" x14ac:dyDescent="0.2"/>
    <row r="43" spans="2:21" ht="18" x14ac:dyDescent="0.25">
      <c r="S43" s="72"/>
    </row>
    <row r="45" spans="2:21" x14ac:dyDescent="0.2">
      <c r="R45" s="73"/>
      <c r="S45" s="73"/>
      <c r="T45" s="73"/>
      <c r="U45" s="73"/>
    </row>
    <row r="46" spans="2:21" x14ac:dyDescent="0.2">
      <c r="R46" s="73"/>
      <c r="S46" s="73"/>
      <c r="T46" s="73"/>
      <c r="U46" s="73"/>
    </row>
    <row r="47" spans="2:21" ht="18" x14ac:dyDescent="0.25">
      <c r="R47" s="73"/>
      <c r="S47" s="74"/>
      <c r="T47" s="74"/>
      <c r="U47" s="73"/>
    </row>
    <row r="48" spans="2:21" ht="18" x14ac:dyDescent="0.25">
      <c r="B48" s="57" t="s">
        <v>41</v>
      </c>
      <c r="C48" s="57"/>
      <c r="D48" s="58" t="s">
        <v>1</v>
      </c>
      <c r="R48" s="73"/>
      <c r="S48" s="76"/>
      <c r="T48" s="75"/>
      <c r="U48" s="73"/>
    </row>
    <row r="49" spans="1:27" x14ac:dyDescent="0.2">
      <c r="R49" s="73"/>
      <c r="S49" s="73"/>
      <c r="T49" s="73"/>
      <c r="U49" s="73"/>
    </row>
    <row r="53" spans="1:27" ht="4.5" customHeight="1" x14ac:dyDescent="0.2"/>
    <row r="54" spans="1:27" ht="18" x14ac:dyDescent="0.25">
      <c r="B54" s="77"/>
      <c r="C54" s="77"/>
      <c r="D54" s="77"/>
      <c r="E54" s="77"/>
      <c r="F54" s="77"/>
      <c r="G54" s="77"/>
      <c r="L54" s="57" t="s">
        <v>58</v>
      </c>
      <c r="M54" s="57"/>
      <c r="N54" s="58" t="s">
        <v>1</v>
      </c>
    </row>
    <row r="55" spans="1:27" s="73" customFormat="1" ht="18" customHeight="1" x14ac:dyDescent="0.25">
      <c r="A55" s="2"/>
      <c r="B55" s="77"/>
      <c r="C55" s="77"/>
      <c r="D55" s="77"/>
      <c r="E55" s="77"/>
      <c r="F55" s="77"/>
      <c r="G55" s="77"/>
      <c r="H55" s="2"/>
      <c r="I55" s="78"/>
      <c r="J55" s="78"/>
      <c r="K55" s="78"/>
      <c r="L55" s="78"/>
      <c r="N55" s="75"/>
    </row>
    <row r="56" spans="1:27" s="73" customFormat="1" ht="18" x14ac:dyDescent="0.25">
      <c r="A56" s="2"/>
      <c r="B56" s="77"/>
      <c r="C56" s="77"/>
      <c r="D56" s="77"/>
      <c r="E56" s="77"/>
      <c r="F56" s="77"/>
      <c r="G56" s="77"/>
      <c r="H56" s="2"/>
      <c r="N56" s="75"/>
    </row>
    <row r="57" spans="1:27" s="73" customFormat="1" x14ac:dyDescent="0.2">
      <c r="A57" s="2"/>
      <c r="B57" s="2"/>
      <c r="C57" s="2"/>
      <c r="D57" s="2"/>
      <c r="E57" s="2"/>
      <c r="F57" s="2"/>
      <c r="G57" s="2"/>
      <c r="H57" s="2"/>
    </row>
    <row r="58" spans="1:27" s="73" customFormat="1" ht="18" x14ac:dyDescent="0.25">
      <c r="A58" s="2"/>
      <c r="B58" s="2"/>
      <c r="C58" s="2"/>
      <c r="D58" s="2"/>
      <c r="E58" s="2"/>
      <c r="F58" s="2"/>
      <c r="G58" s="2"/>
      <c r="H58" s="2"/>
      <c r="P58" s="75"/>
      <c r="S58"/>
      <c r="T58"/>
      <c r="U58"/>
      <c r="V58"/>
      <c r="W58"/>
      <c r="X58"/>
      <c r="Y58"/>
      <c r="Z58"/>
      <c r="AA58"/>
    </row>
    <row r="59" spans="1:27" s="73" customFormat="1" ht="18" x14ac:dyDescent="0.25">
      <c r="B59" s="74" t="s">
        <v>99</v>
      </c>
      <c r="C59" s="78"/>
      <c r="D59" s="78"/>
      <c r="E59" s="78"/>
      <c r="F59" s="78"/>
      <c r="G59" s="78"/>
      <c r="H59" s="78"/>
      <c r="P59" s="75"/>
      <c r="S59"/>
      <c r="T59"/>
      <c r="U59"/>
      <c r="V59"/>
      <c r="W59"/>
      <c r="X59"/>
      <c r="Y59"/>
      <c r="Z59"/>
      <c r="AA59"/>
    </row>
    <row r="60" spans="1:27" s="73" customFormat="1" ht="18" x14ac:dyDescent="0.25">
      <c r="B60"/>
      <c r="C60"/>
      <c r="D60"/>
      <c r="E60"/>
      <c r="F60"/>
      <c r="I60" s="2"/>
      <c r="J60" s="2"/>
      <c r="K60" s="2"/>
      <c r="L60" s="2"/>
      <c r="P60" s="75"/>
      <c r="S60"/>
      <c r="T60"/>
      <c r="U60"/>
      <c r="V60"/>
      <c r="W60"/>
      <c r="X60"/>
      <c r="Y60"/>
      <c r="Z60"/>
      <c r="AA60"/>
    </row>
    <row r="61" spans="1:27" s="73" customFormat="1" ht="18" x14ac:dyDescent="0.25">
      <c r="B61" s="57" t="s">
        <v>40</v>
      </c>
      <c r="C61" s="57"/>
      <c r="D61" s="58" t="s">
        <v>1</v>
      </c>
      <c r="E61"/>
      <c r="F61"/>
      <c r="I61" s="2"/>
      <c r="J61" s="2"/>
      <c r="K61" s="2"/>
      <c r="S61"/>
      <c r="T61"/>
      <c r="U61"/>
      <c r="V61"/>
      <c r="W61"/>
      <c r="X61"/>
      <c r="Y61"/>
      <c r="Z61"/>
      <c r="AA61"/>
    </row>
    <row r="62" spans="1:27" s="73" customFormat="1" ht="15" x14ac:dyDescent="0.25">
      <c r="B62"/>
      <c r="C62"/>
      <c r="D62"/>
      <c r="E62"/>
      <c r="F62"/>
      <c r="I62" s="2"/>
      <c r="J62" s="2"/>
      <c r="K62" s="2"/>
      <c r="L62" s="2"/>
      <c r="M62" s="2"/>
      <c r="N62" s="2"/>
      <c r="O62" s="2"/>
      <c r="S62"/>
      <c r="T62"/>
      <c r="U62"/>
      <c r="V62"/>
      <c r="W62"/>
      <c r="X62"/>
      <c r="Y62"/>
      <c r="Z62"/>
      <c r="AA62"/>
    </row>
    <row r="63" spans="1:27" s="73" customFormat="1" ht="15" x14ac:dyDescent="0.25">
      <c r="B63"/>
      <c r="C63"/>
      <c r="D63"/>
      <c r="E63"/>
      <c r="F63"/>
      <c r="I63" s="2"/>
      <c r="J63" s="2"/>
      <c r="K63" s="2"/>
      <c r="L63" s="2"/>
      <c r="M63" s="2"/>
      <c r="N63" s="2"/>
      <c r="O63" s="2"/>
      <c r="S63"/>
      <c r="T63"/>
      <c r="U63"/>
      <c r="V63"/>
      <c r="W63"/>
      <c r="X63"/>
      <c r="Y63"/>
      <c r="Z63"/>
      <c r="AA63"/>
    </row>
    <row r="64" spans="1:27" s="73" customFormat="1" ht="15" x14ac:dyDescent="0.25">
      <c r="B64"/>
      <c r="C64"/>
      <c r="D64"/>
      <c r="E64"/>
      <c r="F64"/>
      <c r="I64" s="2"/>
      <c r="J64" s="2"/>
      <c r="K64" s="2"/>
      <c r="L64" s="2"/>
      <c r="M64" s="2"/>
      <c r="N64" s="2"/>
      <c r="O64" s="2"/>
      <c r="S64"/>
      <c r="T64"/>
      <c r="U64"/>
      <c r="V64"/>
      <c r="W64"/>
      <c r="X64"/>
      <c r="Y64"/>
      <c r="Z64"/>
      <c r="AA64"/>
    </row>
    <row r="65" spans="2:27" s="73" customFormat="1" ht="15" x14ac:dyDescent="0.25">
      <c r="B65"/>
      <c r="C65"/>
      <c r="D65"/>
      <c r="E65"/>
      <c r="F65"/>
      <c r="I65" s="2"/>
      <c r="J65" s="2"/>
      <c r="K65" s="2"/>
      <c r="L65" s="2"/>
      <c r="M65" s="2"/>
      <c r="N65" s="2"/>
      <c r="O65" s="2"/>
      <c r="S65"/>
      <c r="T65"/>
      <c r="U65"/>
      <c r="V65"/>
      <c r="W65"/>
      <c r="X65"/>
      <c r="Y65"/>
      <c r="Z65"/>
      <c r="AA65"/>
    </row>
    <row r="66" spans="2:27" s="73" customFormat="1" ht="15" x14ac:dyDescent="0.25">
      <c r="B66"/>
      <c r="C66"/>
      <c r="D66"/>
      <c r="E66"/>
      <c r="F66"/>
      <c r="I66" s="2"/>
      <c r="J66" s="2"/>
      <c r="K66" s="2"/>
      <c r="L66" s="2"/>
      <c r="M66" s="2"/>
      <c r="N66" s="2"/>
      <c r="O66" s="2"/>
      <c r="S66"/>
      <c r="T66"/>
      <c r="U66"/>
      <c r="V66"/>
      <c r="W66"/>
      <c r="X66"/>
      <c r="Y66"/>
      <c r="Z66"/>
      <c r="AA66"/>
    </row>
    <row r="67" spans="2:27" s="73" customFormat="1" ht="15" x14ac:dyDescent="0.25">
      <c r="B67"/>
      <c r="C67"/>
      <c r="D67"/>
      <c r="E67"/>
      <c r="F67"/>
      <c r="I67" s="2"/>
      <c r="J67" s="2"/>
      <c r="K67" s="2"/>
      <c r="L67" s="2"/>
      <c r="M67" s="2"/>
      <c r="N67" s="2"/>
      <c r="O67" s="2"/>
      <c r="S67"/>
      <c r="T67"/>
      <c r="U67"/>
      <c r="V67"/>
      <c r="W67"/>
      <c r="X67"/>
      <c r="Y67"/>
      <c r="Z67"/>
      <c r="AA67"/>
    </row>
    <row r="68" spans="2:27" s="73" customFormat="1" ht="15" x14ac:dyDescent="0.25">
      <c r="B68"/>
      <c r="C68"/>
      <c r="D68"/>
      <c r="E68"/>
      <c r="F68"/>
      <c r="I68" s="2"/>
      <c r="J68" s="2"/>
      <c r="K68" s="2"/>
      <c r="L68" s="2"/>
      <c r="M68" s="2"/>
      <c r="N68" s="2"/>
      <c r="O68" s="2"/>
      <c r="S68"/>
      <c r="T68"/>
      <c r="U68"/>
      <c r="V68"/>
      <c r="W68"/>
      <c r="X68"/>
      <c r="Y68"/>
      <c r="Z68"/>
      <c r="AA68"/>
    </row>
    <row r="69" spans="2:27" s="73" customFormat="1" ht="15" x14ac:dyDescent="0.25">
      <c r="B69"/>
      <c r="C69"/>
      <c r="D69"/>
      <c r="E69"/>
      <c r="F69"/>
      <c r="I69" s="2"/>
      <c r="J69" s="2"/>
      <c r="K69" s="2"/>
      <c r="L69" s="2"/>
      <c r="M69" s="2"/>
      <c r="N69" s="2"/>
      <c r="O69" s="2"/>
      <c r="S69"/>
      <c r="T69"/>
      <c r="U69"/>
      <c r="V69"/>
      <c r="W69"/>
      <c r="X69"/>
      <c r="Y69"/>
      <c r="Z69"/>
      <c r="AA69"/>
    </row>
    <row r="70" spans="2:27" s="73" customFormat="1" ht="15" x14ac:dyDescent="0.25">
      <c r="B70"/>
      <c r="C70"/>
      <c r="D70"/>
      <c r="E70"/>
      <c r="F70"/>
      <c r="I70" s="2"/>
      <c r="J70" s="2"/>
      <c r="K70" s="2"/>
      <c r="L70" s="2"/>
      <c r="M70" s="2"/>
      <c r="N70" s="2"/>
      <c r="O70" s="2"/>
      <c r="S70"/>
      <c r="T70"/>
      <c r="U70"/>
      <c r="V70"/>
      <c r="W70"/>
      <c r="X70"/>
      <c r="Y70"/>
      <c r="Z70"/>
      <c r="AA70"/>
    </row>
    <row r="71" spans="2:27" s="73" customFormat="1" ht="15" x14ac:dyDescent="0.25">
      <c r="B71"/>
      <c r="C71"/>
      <c r="D71"/>
      <c r="E71"/>
      <c r="F71"/>
      <c r="I71" s="2"/>
      <c r="J71" s="2"/>
      <c r="K71" s="2"/>
      <c r="L71" s="2"/>
      <c r="M71" s="2"/>
      <c r="N71" s="2"/>
      <c r="O71" s="2"/>
      <c r="S71"/>
      <c r="T71"/>
      <c r="U71"/>
      <c r="V71"/>
      <c r="W71"/>
      <c r="X71"/>
      <c r="Y71"/>
      <c r="Z71"/>
      <c r="AA71"/>
    </row>
    <row r="72" spans="2:27" s="73" customFormat="1" ht="15" x14ac:dyDescent="0.25">
      <c r="B72"/>
      <c r="C72"/>
      <c r="D72"/>
      <c r="E72"/>
      <c r="F72"/>
      <c r="I72" s="2"/>
      <c r="J72" s="2"/>
      <c r="K72" s="2"/>
      <c r="L72" s="2"/>
      <c r="M72" s="2"/>
      <c r="N72" s="2"/>
      <c r="O72" s="2"/>
      <c r="S72"/>
      <c r="T72"/>
      <c r="U72"/>
      <c r="V72"/>
      <c r="W72"/>
      <c r="X72"/>
      <c r="Y72"/>
      <c r="Z72"/>
      <c r="AA72"/>
    </row>
    <row r="73" spans="2:27" s="73" customFormat="1" ht="15" x14ac:dyDescent="0.25">
      <c r="B73"/>
      <c r="C73"/>
      <c r="D73"/>
      <c r="E73"/>
      <c r="F73"/>
      <c r="I73" s="2"/>
      <c r="J73" s="2"/>
      <c r="K73" s="2"/>
      <c r="L73" s="2"/>
      <c r="M73" s="2"/>
      <c r="N73" s="2"/>
      <c r="O73" s="2"/>
      <c r="S73"/>
      <c r="T73"/>
      <c r="U73"/>
      <c r="V73"/>
      <c r="W73"/>
      <c r="X73"/>
      <c r="Y73"/>
      <c r="Z73"/>
      <c r="AA73"/>
    </row>
    <row r="74" spans="2:27" s="73" customFormat="1" ht="15" x14ac:dyDescent="0.25">
      <c r="B74"/>
      <c r="C74"/>
      <c r="D74"/>
      <c r="E74"/>
      <c r="F74"/>
      <c r="I74" s="2"/>
      <c r="J74" s="2"/>
      <c r="K74" s="2"/>
      <c r="L74" s="2"/>
      <c r="M74" s="2"/>
      <c r="N74" s="2"/>
      <c r="O74" s="2"/>
      <c r="S74"/>
      <c r="T74"/>
      <c r="U74"/>
      <c r="V74"/>
      <c r="W74"/>
      <c r="X74"/>
      <c r="Y74"/>
      <c r="Z74"/>
      <c r="AA74"/>
    </row>
    <row r="75" spans="2:27" s="73" customFormat="1" ht="15" x14ac:dyDescent="0.25">
      <c r="B75"/>
      <c r="C75"/>
      <c r="D75"/>
      <c r="E75"/>
      <c r="F75"/>
      <c r="I75" s="2"/>
      <c r="J75" s="2"/>
      <c r="K75" s="2"/>
      <c r="L75" s="2"/>
      <c r="M75" s="2"/>
      <c r="N75" s="2"/>
      <c r="O75" s="2"/>
      <c r="S75"/>
      <c r="T75"/>
      <c r="U75"/>
      <c r="V75"/>
      <c r="W75"/>
      <c r="X75"/>
      <c r="Y75"/>
      <c r="Z75"/>
      <c r="AA75"/>
    </row>
    <row r="76" spans="2:27" s="73" customFormat="1" ht="15" x14ac:dyDescent="0.25">
      <c r="B76"/>
      <c r="C76"/>
      <c r="D76"/>
      <c r="E76"/>
      <c r="F76"/>
      <c r="I76" s="2"/>
      <c r="J76" s="2"/>
      <c r="K76" s="2"/>
      <c r="L76" s="2"/>
      <c r="M76" s="2"/>
      <c r="N76" s="2"/>
      <c r="O76" s="2"/>
      <c r="S76"/>
      <c r="T76"/>
      <c r="U76"/>
      <c r="V76"/>
      <c r="W76"/>
      <c r="X76"/>
      <c r="Y76"/>
      <c r="Z76"/>
      <c r="AA76"/>
    </row>
    <row r="77" spans="2:27" s="73" customFormat="1" ht="15" x14ac:dyDescent="0.25">
      <c r="I77" s="2"/>
      <c r="J77" s="2"/>
      <c r="K77" s="2"/>
      <c r="L77" s="2"/>
      <c r="M77" s="2"/>
      <c r="N77" s="2"/>
      <c r="O77" s="2"/>
      <c r="S77"/>
      <c r="T77"/>
      <c r="U77"/>
      <c r="V77"/>
      <c r="W77"/>
      <c r="X77"/>
      <c r="Y77"/>
      <c r="Z77"/>
      <c r="AA77"/>
    </row>
    <row r="78" spans="2:27" s="73" customFormat="1" ht="15" x14ac:dyDescent="0.25">
      <c r="I78" s="2"/>
      <c r="J78" s="2"/>
      <c r="K78" s="2"/>
      <c r="L78" s="2"/>
      <c r="M78" s="2"/>
      <c r="N78" s="2"/>
      <c r="O78" s="2"/>
      <c r="S78"/>
      <c r="T78"/>
      <c r="U78"/>
      <c r="V78"/>
      <c r="W78"/>
      <c r="X78"/>
      <c r="Y78"/>
      <c r="Z78"/>
      <c r="AA78"/>
    </row>
    <row r="79" spans="2:27" s="73" customFormat="1" ht="18" x14ac:dyDescent="0.25">
      <c r="B79" s="74" t="s">
        <v>101</v>
      </c>
      <c r="C79"/>
      <c r="D79"/>
      <c r="E79"/>
      <c r="F79"/>
      <c r="I79" s="2"/>
      <c r="J79" s="2"/>
      <c r="K79" s="2"/>
      <c r="L79" s="2"/>
      <c r="M79" s="2"/>
      <c r="N79" s="2"/>
      <c r="O79" s="2"/>
      <c r="S79"/>
      <c r="T79"/>
      <c r="U79"/>
      <c r="V79"/>
      <c r="W79"/>
      <c r="X79"/>
      <c r="Y79"/>
      <c r="Z79"/>
      <c r="AA79"/>
    </row>
    <row r="80" spans="2:27" s="73" customFormat="1" ht="15" x14ac:dyDescent="0.25">
      <c r="B80"/>
      <c r="C80"/>
      <c r="D80"/>
      <c r="E80"/>
      <c r="F80"/>
      <c r="I80" s="2"/>
      <c r="J80" s="2"/>
      <c r="K80" s="2"/>
      <c r="L80" s="2"/>
      <c r="M80" s="2"/>
      <c r="N80" s="2"/>
      <c r="O80" s="2"/>
      <c r="S80"/>
      <c r="T80"/>
      <c r="U80"/>
      <c r="V80"/>
      <c r="W80"/>
      <c r="X80"/>
      <c r="Y80"/>
      <c r="Z80"/>
      <c r="AA80"/>
    </row>
    <row r="81" spans="2:27" s="73" customFormat="1" ht="18" x14ac:dyDescent="0.25">
      <c r="B81"/>
      <c r="C81" s="57" t="s">
        <v>77</v>
      </c>
      <c r="D81" s="57"/>
      <c r="E81" s="58" t="s">
        <v>1</v>
      </c>
      <c r="F81"/>
      <c r="I81" s="2"/>
      <c r="J81" s="2"/>
      <c r="K81" s="2"/>
      <c r="L81" s="2"/>
      <c r="M81" s="2"/>
      <c r="N81" s="2"/>
      <c r="O81" s="2"/>
      <c r="S81"/>
      <c r="T81"/>
      <c r="U81"/>
      <c r="V81"/>
      <c r="W81"/>
      <c r="X81"/>
      <c r="Y81"/>
      <c r="Z81"/>
      <c r="AA81"/>
    </row>
    <row r="82" spans="2:27" s="73" customFormat="1" ht="15" x14ac:dyDescent="0.25">
      <c r="B82"/>
      <c r="C82"/>
      <c r="D82"/>
      <c r="E82"/>
      <c r="F82"/>
      <c r="I82" s="2"/>
      <c r="J82" s="2"/>
      <c r="K82" s="2"/>
      <c r="L82" s="2"/>
      <c r="M82" s="2"/>
      <c r="N82" s="2"/>
      <c r="O82" s="2"/>
      <c r="S82"/>
      <c r="T82"/>
      <c r="U82"/>
      <c r="V82"/>
      <c r="W82"/>
      <c r="X82"/>
      <c r="Y82"/>
      <c r="Z82"/>
      <c r="AA82"/>
    </row>
    <row r="83" spans="2:27" s="73" customFormat="1" ht="15" x14ac:dyDescent="0.25">
      <c r="B83"/>
      <c r="C83"/>
      <c r="D83"/>
      <c r="E83"/>
      <c r="F83"/>
      <c r="I83" s="2"/>
      <c r="J83" s="2"/>
      <c r="K83" s="2"/>
      <c r="L83" s="2"/>
      <c r="M83" s="2"/>
      <c r="N83" s="2"/>
      <c r="O83" s="2"/>
      <c r="S83"/>
      <c r="T83"/>
      <c r="U83"/>
      <c r="V83"/>
      <c r="W83"/>
      <c r="X83"/>
      <c r="Y83"/>
      <c r="Z83"/>
      <c r="AA83"/>
    </row>
    <row r="84" spans="2:27" s="73" customFormat="1" ht="15" x14ac:dyDescent="0.25">
      <c r="B84" s="2"/>
      <c r="D84" s="2"/>
      <c r="E84" s="2"/>
      <c r="I84" s="2"/>
      <c r="J84" s="2"/>
      <c r="K84" s="2"/>
      <c r="L84" s="2"/>
      <c r="M84" s="2"/>
      <c r="N84" s="2"/>
      <c r="O84" s="2"/>
      <c r="S84"/>
      <c r="T84"/>
      <c r="U84"/>
      <c r="V84"/>
      <c r="W84"/>
      <c r="X84"/>
      <c r="Y84"/>
      <c r="Z84"/>
      <c r="AA84"/>
    </row>
    <row r="85" spans="2:27" s="73" customFormat="1" ht="15" x14ac:dyDescent="0.25">
      <c r="B85" s="2"/>
      <c r="C85" s="2"/>
      <c r="D85" s="2"/>
      <c r="E85" s="2"/>
      <c r="I85" s="2"/>
      <c r="K85" s="2"/>
      <c r="L85" s="2"/>
      <c r="M85" s="2"/>
      <c r="N85" s="2"/>
      <c r="O85" s="2"/>
      <c r="S85"/>
      <c r="T85"/>
      <c r="U85"/>
      <c r="V85"/>
      <c r="W85"/>
      <c r="X85"/>
      <c r="Y85"/>
      <c r="Z85"/>
      <c r="AA85"/>
    </row>
    <row r="86" spans="2:27" s="73" customFormat="1" ht="18" x14ac:dyDescent="0.25">
      <c r="B86" s="2"/>
      <c r="C86" s="2"/>
      <c r="D86" s="2"/>
      <c r="E86" s="2"/>
      <c r="J86" s="74"/>
      <c r="L86" s="2"/>
      <c r="M86" s="2"/>
      <c r="N86" s="2"/>
      <c r="O86" s="72" t="s">
        <v>98</v>
      </c>
      <c r="S86"/>
      <c r="T86"/>
      <c r="U86"/>
      <c r="V86"/>
      <c r="W86"/>
      <c r="X86"/>
      <c r="Y86"/>
      <c r="Z86"/>
      <c r="AA86"/>
    </row>
    <row r="87" spans="2:27" s="73" customFormat="1" ht="15" x14ac:dyDescent="0.25">
      <c r="B87" s="2"/>
      <c r="C87" s="2"/>
      <c r="D87" s="2"/>
      <c r="E87" s="2"/>
      <c r="L87" s="2"/>
      <c r="N87" s="2"/>
      <c r="O87" s="2"/>
      <c r="S87"/>
      <c r="T87"/>
      <c r="U87"/>
      <c r="V87"/>
      <c r="W87"/>
      <c r="X87"/>
      <c r="Y87"/>
      <c r="Z87"/>
      <c r="AA87"/>
    </row>
    <row r="88" spans="2:27" s="73" customFormat="1" ht="18" x14ac:dyDescent="0.25">
      <c r="B88" s="2"/>
      <c r="E88" s="2"/>
      <c r="L88" s="57" t="s">
        <v>78</v>
      </c>
      <c r="M88" s="59"/>
      <c r="N88" s="58" t="s">
        <v>59</v>
      </c>
      <c r="O88" s="74"/>
      <c r="P88" s="74"/>
      <c r="Q88" s="75"/>
      <c r="S88"/>
      <c r="T88"/>
      <c r="U88"/>
      <c r="V88"/>
      <c r="W88"/>
      <c r="X88"/>
      <c r="Y88"/>
      <c r="Z88"/>
      <c r="AA88"/>
    </row>
    <row r="89" spans="2:27" s="73" customFormat="1" ht="18" x14ac:dyDescent="0.25">
      <c r="B89" s="2"/>
      <c r="E89" s="2"/>
      <c r="L89" s="74"/>
      <c r="O89" s="74"/>
      <c r="P89" s="74"/>
      <c r="Q89" s="75"/>
      <c r="S89"/>
      <c r="T89"/>
      <c r="U89"/>
      <c r="V89"/>
      <c r="W89"/>
      <c r="X89"/>
      <c r="Y89"/>
      <c r="Z89"/>
      <c r="AA89"/>
    </row>
    <row r="90" spans="2:27" s="73" customFormat="1" ht="18" x14ac:dyDescent="0.25">
      <c r="B90" s="2"/>
      <c r="E90" s="2"/>
      <c r="L90" s="74" t="s">
        <v>102</v>
      </c>
      <c r="O90" s="74"/>
      <c r="P90" s="74"/>
      <c r="Q90" s="75"/>
      <c r="S90"/>
      <c r="T90"/>
      <c r="U90"/>
      <c r="V90"/>
      <c r="W90"/>
      <c r="X90"/>
      <c r="Y90"/>
      <c r="Z90"/>
      <c r="AA90"/>
    </row>
    <row r="91" spans="2:27" s="73" customFormat="1" ht="18" x14ac:dyDescent="0.25">
      <c r="B91" s="2"/>
      <c r="E91" s="2"/>
      <c r="L91" s="74"/>
      <c r="O91" s="74"/>
      <c r="P91" s="74"/>
      <c r="Q91" s="75"/>
      <c r="S91"/>
      <c r="T91"/>
      <c r="U91"/>
      <c r="V91"/>
      <c r="W91"/>
      <c r="X91"/>
      <c r="Y91"/>
      <c r="Z91"/>
      <c r="AA91"/>
    </row>
    <row r="92" spans="2:27" s="73" customFormat="1" ht="18" x14ac:dyDescent="0.25">
      <c r="B92" s="2"/>
      <c r="E92" s="2"/>
      <c r="L92" s="74"/>
      <c r="O92" s="74"/>
      <c r="P92" s="74"/>
      <c r="Q92" s="75"/>
      <c r="S92"/>
      <c r="T92"/>
      <c r="U92"/>
      <c r="V92"/>
      <c r="W92"/>
      <c r="X92"/>
      <c r="Y92"/>
      <c r="Z92"/>
      <c r="AA92"/>
    </row>
    <row r="93" spans="2:27" s="73" customFormat="1" ht="18" x14ac:dyDescent="0.25">
      <c r="B93" s="2"/>
      <c r="E93" s="2"/>
      <c r="O93" s="74"/>
      <c r="P93" s="74"/>
      <c r="Q93" s="75"/>
      <c r="S93"/>
      <c r="T93"/>
      <c r="U93"/>
      <c r="V93"/>
      <c r="W93"/>
      <c r="X93"/>
      <c r="Y93"/>
      <c r="Z93"/>
      <c r="AA93"/>
    </row>
    <row r="94" spans="2:27" s="73" customFormat="1" ht="18" x14ac:dyDescent="0.25">
      <c r="B94" s="2"/>
      <c r="C94" s="2"/>
      <c r="D94" s="2"/>
      <c r="E94" s="2"/>
      <c r="O94" s="74"/>
      <c r="P94" s="74"/>
      <c r="Q94" s="75"/>
    </row>
    <row r="95" spans="2:27" s="73" customFormat="1" ht="18" x14ac:dyDescent="0.25">
      <c r="L95" s="74"/>
      <c r="M95" s="74"/>
      <c r="N95" s="75"/>
    </row>
    <row r="96" spans="2:27" ht="20.25" customHeight="1" x14ac:dyDescent="0.2">
      <c r="B96" s="56" t="s">
        <v>52</v>
      </c>
    </row>
    <row r="97" spans="2:21" ht="15" x14ac:dyDescent="0.25">
      <c r="J97"/>
      <c r="K97"/>
      <c r="L97"/>
      <c r="M97"/>
      <c r="N97"/>
      <c r="O97"/>
      <c r="P97"/>
      <c r="Q97"/>
      <c r="R97"/>
      <c r="S97"/>
      <c r="T97"/>
      <c r="U97"/>
    </row>
    <row r="98" spans="2:21" ht="18" x14ac:dyDescent="0.25">
      <c r="B98" s="57" t="s">
        <v>79</v>
      </c>
      <c r="C98" s="57"/>
      <c r="D98" s="58" t="s">
        <v>1</v>
      </c>
      <c r="J98"/>
      <c r="K98"/>
      <c r="L98"/>
      <c r="M98" s="60" t="s">
        <v>81</v>
      </c>
      <c r="N98" s="60"/>
      <c r="O98" s="61" t="s">
        <v>59</v>
      </c>
      <c r="P98"/>
      <c r="Q98"/>
      <c r="R98"/>
      <c r="S98"/>
      <c r="T98"/>
      <c r="U98"/>
    </row>
    <row r="99" spans="2:21" ht="7.5" customHeight="1" x14ac:dyDescent="0.25">
      <c r="J99"/>
      <c r="K99"/>
      <c r="L99"/>
      <c r="M99"/>
      <c r="N99"/>
      <c r="O99"/>
      <c r="P99"/>
      <c r="Q99"/>
      <c r="R99"/>
      <c r="S99"/>
      <c r="T99"/>
      <c r="U99"/>
    </row>
    <row r="100" spans="2:21" ht="15" x14ac:dyDescent="0.25">
      <c r="J100"/>
      <c r="K100"/>
    </row>
    <row r="101" spans="2:21" ht="15" x14ac:dyDescent="0.25">
      <c r="J101"/>
      <c r="K101"/>
    </row>
    <row r="102" spans="2:21" ht="15" x14ac:dyDescent="0.25">
      <c r="J102"/>
      <c r="K102"/>
    </row>
    <row r="103" spans="2:21" ht="15" x14ac:dyDescent="0.25">
      <c r="J103"/>
      <c r="K103"/>
    </row>
    <row r="104" spans="2:21" ht="15" x14ac:dyDescent="0.25">
      <c r="J104"/>
      <c r="K104"/>
    </row>
    <row r="105" spans="2:21" ht="15" x14ac:dyDescent="0.25">
      <c r="J105"/>
      <c r="K105"/>
    </row>
    <row r="106" spans="2:21" ht="15" x14ac:dyDescent="0.25">
      <c r="J106"/>
      <c r="K106"/>
    </row>
    <row r="107" spans="2:21" ht="15" x14ac:dyDescent="0.25">
      <c r="J107"/>
      <c r="K107"/>
    </row>
    <row r="108" spans="2:21" ht="15" x14ac:dyDescent="0.25">
      <c r="J108"/>
      <c r="K108"/>
    </row>
    <row r="109" spans="2:21" ht="15" x14ac:dyDescent="0.25">
      <c r="J109"/>
      <c r="K109"/>
    </row>
    <row r="110" spans="2:21" ht="15" x14ac:dyDescent="0.25">
      <c r="J110"/>
      <c r="K110"/>
    </row>
    <row r="111" spans="2:21" ht="15" x14ac:dyDescent="0.25">
      <c r="J111"/>
      <c r="K111"/>
    </row>
    <row r="112" spans="2:21" ht="15" x14ac:dyDescent="0.25">
      <c r="J112"/>
      <c r="K112"/>
    </row>
    <row r="113" spans="10:11" ht="15" x14ac:dyDescent="0.25">
      <c r="J113"/>
      <c r="K113"/>
    </row>
    <row r="114" spans="10:11" ht="15" x14ac:dyDescent="0.25">
      <c r="J114"/>
      <c r="K114"/>
    </row>
    <row r="115" spans="10:11" ht="15" x14ac:dyDescent="0.25">
      <c r="J115"/>
      <c r="K115"/>
    </row>
    <row r="116" spans="10:11" ht="15" x14ac:dyDescent="0.25">
      <c r="J116"/>
      <c r="K116"/>
    </row>
    <row r="117" spans="10:11" ht="15" x14ac:dyDescent="0.25">
      <c r="J117"/>
      <c r="K117"/>
    </row>
    <row r="118" spans="10:11" ht="15" x14ac:dyDescent="0.25">
      <c r="J118"/>
      <c r="K118"/>
    </row>
    <row r="119" spans="10:11" ht="15" x14ac:dyDescent="0.25">
      <c r="J119"/>
      <c r="K119"/>
    </row>
    <row r="120" spans="10:11" ht="15" x14ac:dyDescent="0.25">
      <c r="J120"/>
      <c r="K120"/>
    </row>
    <row r="121" spans="10:11" ht="15" x14ac:dyDescent="0.25">
      <c r="J121"/>
      <c r="K121"/>
    </row>
    <row r="122" spans="10:11" ht="15" x14ac:dyDescent="0.25">
      <c r="J122"/>
      <c r="K122"/>
    </row>
    <row r="123" spans="10:11" ht="15" x14ac:dyDescent="0.25">
      <c r="J123"/>
      <c r="K123"/>
    </row>
    <row r="124" spans="10:11" ht="15" x14ac:dyDescent="0.25">
      <c r="J124"/>
      <c r="K124"/>
    </row>
    <row r="125" spans="10:11" ht="15" x14ac:dyDescent="0.25">
      <c r="J125"/>
      <c r="K125"/>
    </row>
    <row r="126" spans="10:11" ht="15" x14ac:dyDescent="0.25">
      <c r="J126"/>
      <c r="K126"/>
    </row>
    <row r="127" spans="10:11" ht="15" x14ac:dyDescent="0.25">
      <c r="J127"/>
      <c r="K127"/>
    </row>
    <row r="128" spans="10:11" ht="15" x14ac:dyDescent="0.25">
      <c r="J128"/>
      <c r="K128"/>
    </row>
    <row r="129" spans="2:21" ht="15" x14ac:dyDescent="0.25">
      <c r="J129"/>
      <c r="K129"/>
    </row>
    <row r="130" spans="2:21" ht="15" x14ac:dyDescent="0.25">
      <c r="J130"/>
      <c r="K130"/>
    </row>
    <row r="131" spans="2:21" ht="15" x14ac:dyDescent="0.25">
      <c r="J131"/>
      <c r="K131"/>
    </row>
    <row r="132" spans="2:21" ht="15" x14ac:dyDescent="0.25">
      <c r="J132"/>
      <c r="K132"/>
    </row>
    <row r="133" spans="2:21" ht="15" x14ac:dyDescent="0.25">
      <c r="J133"/>
      <c r="K133"/>
    </row>
    <row r="134" spans="2:21" ht="15" x14ac:dyDescent="0.25">
      <c r="J134"/>
      <c r="K134"/>
    </row>
    <row r="135" spans="2:21" ht="15" x14ac:dyDescent="0.25">
      <c r="J135"/>
      <c r="K135"/>
    </row>
    <row r="136" spans="2:21" ht="15" x14ac:dyDescent="0.25">
      <c r="J136"/>
      <c r="K136"/>
    </row>
    <row r="137" spans="2:21" ht="18" x14ac:dyDescent="0.25">
      <c r="J137"/>
      <c r="K137"/>
      <c r="M137" s="60" t="s">
        <v>82</v>
      </c>
      <c r="N137" s="60"/>
      <c r="O137" s="61" t="s">
        <v>59</v>
      </c>
    </row>
    <row r="138" spans="2:21" ht="15" x14ac:dyDescent="0.25"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ht="15" x14ac:dyDescent="0.25"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ht="15" x14ac:dyDescent="0.25">
      <c r="J140"/>
      <c r="K140"/>
      <c r="U140"/>
    </row>
    <row r="141" spans="2:21" ht="15" x14ac:dyDescent="0.25">
      <c r="J141"/>
      <c r="K141"/>
      <c r="U141"/>
    </row>
    <row r="142" spans="2:21" ht="15" x14ac:dyDescent="0.25">
      <c r="J142"/>
      <c r="K142"/>
      <c r="M142" s="77"/>
      <c r="N142" s="77"/>
      <c r="O142" s="77"/>
      <c r="P142" s="77"/>
      <c r="Q142" s="77"/>
      <c r="R142" s="77"/>
      <c r="U142"/>
    </row>
    <row r="143" spans="2:21" ht="18" x14ac:dyDescent="0.25">
      <c r="J143"/>
      <c r="K143"/>
      <c r="M143" s="77"/>
      <c r="N143" s="77"/>
      <c r="O143" s="77"/>
      <c r="P143" s="77"/>
      <c r="Q143" s="77"/>
      <c r="R143" s="77"/>
      <c r="T143" s="78"/>
    </row>
    <row r="144" spans="2:21" ht="18" x14ac:dyDescent="0.25">
      <c r="B144" s="57" t="s">
        <v>80</v>
      </c>
      <c r="C144" s="57"/>
      <c r="D144" s="58" t="s">
        <v>1</v>
      </c>
      <c r="K144"/>
      <c r="M144" s="77"/>
      <c r="N144" s="77"/>
      <c r="O144" s="77"/>
      <c r="P144" s="77"/>
      <c r="Q144" s="77"/>
      <c r="R144" s="77"/>
      <c r="T144" s="73"/>
    </row>
    <row r="145" spans="2:20" ht="15" x14ac:dyDescent="0.25">
      <c r="K145"/>
      <c r="T145" s="73"/>
    </row>
    <row r="146" spans="2:20" ht="18" x14ac:dyDescent="0.25">
      <c r="K146"/>
      <c r="M146" s="74" t="s">
        <v>104</v>
      </c>
      <c r="N146" s="78"/>
      <c r="O146" s="78"/>
      <c r="P146" s="78"/>
      <c r="Q146" s="78"/>
      <c r="T146" s="73"/>
    </row>
    <row r="147" spans="2:20" ht="15" x14ac:dyDescent="0.25">
      <c r="K147"/>
      <c r="M147"/>
      <c r="N147"/>
      <c r="O147"/>
      <c r="P147"/>
      <c r="Q147"/>
      <c r="T147" s="73"/>
    </row>
    <row r="148" spans="2:20" ht="18" x14ac:dyDescent="0.25">
      <c r="K148"/>
      <c r="L148"/>
      <c r="M148" s="57" t="s">
        <v>100</v>
      </c>
      <c r="N148" s="57"/>
      <c r="O148" s="58" t="s">
        <v>59</v>
      </c>
      <c r="P148"/>
      <c r="Q148"/>
      <c r="R148"/>
      <c r="S148"/>
      <c r="T148"/>
    </row>
    <row r="149" spans="2:20" ht="18" x14ac:dyDescent="0.25">
      <c r="K149"/>
      <c r="L149"/>
      <c r="M149" s="74"/>
      <c r="N149" s="74"/>
      <c r="O149" s="75"/>
      <c r="P149"/>
      <c r="Q149"/>
      <c r="R149"/>
      <c r="S149"/>
      <c r="T149"/>
    </row>
    <row r="151" spans="2:20" ht="48" customHeight="1" x14ac:dyDescent="0.2">
      <c r="B151" s="90" t="s">
        <v>60</v>
      </c>
      <c r="C151" s="90"/>
      <c r="D151" s="90"/>
      <c r="E151" s="90"/>
      <c r="F151" s="90"/>
      <c r="G151" s="90"/>
      <c r="H151" s="90"/>
      <c r="I151" s="64"/>
      <c r="J151" s="64"/>
      <c r="K151" s="91" t="s">
        <v>66</v>
      </c>
      <c r="L151" s="91"/>
      <c r="M151" s="91"/>
      <c r="N151" s="91"/>
      <c r="O151" s="91"/>
      <c r="P151" s="91"/>
      <c r="Q151" s="64"/>
      <c r="R151" s="64"/>
    </row>
    <row r="152" spans="2:20" ht="56.25" customHeight="1" x14ac:dyDescent="0.2">
      <c r="B152" s="89" t="s">
        <v>89</v>
      </c>
      <c r="C152" s="89"/>
      <c r="D152" s="89"/>
      <c r="E152" s="89"/>
      <c r="F152" s="89"/>
      <c r="G152" s="89"/>
      <c r="H152" s="89"/>
      <c r="I152" s="89"/>
      <c r="J152" s="65"/>
      <c r="K152" s="89" t="s">
        <v>90</v>
      </c>
      <c r="L152" s="89"/>
      <c r="M152" s="89"/>
      <c r="N152" s="89"/>
      <c r="O152" s="89"/>
      <c r="P152" s="89"/>
      <c r="Q152" s="89"/>
      <c r="R152" s="89"/>
    </row>
    <row r="153" spans="2:20" ht="21" customHeight="1" x14ac:dyDescent="0.2">
      <c r="B153" s="66" t="s">
        <v>91</v>
      </c>
      <c r="C153" s="65"/>
      <c r="D153" s="65"/>
      <c r="E153" s="65"/>
      <c r="F153" s="65"/>
      <c r="G153" s="65"/>
      <c r="H153" s="65"/>
      <c r="I153" s="65"/>
      <c r="J153" s="65"/>
      <c r="K153" s="66" t="s">
        <v>95</v>
      </c>
      <c r="L153" s="64"/>
      <c r="M153" s="64"/>
      <c r="N153" s="64"/>
      <c r="O153" s="64"/>
      <c r="P153" s="64"/>
      <c r="Q153" s="64"/>
      <c r="R153" s="64"/>
    </row>
    <row r="154" spans="2:20" ht="21" customHeight="1" x14ac:dyDescent="0.2">
      <c r="B154" s="66" t="s">
        <v>63</v>
      </c>
      <c r="C154" s="65"/>
      <c r="D154" s="65"/>
      <c r="E154" s="65"/>
      <c r="F154" s="65"/>
      <c r="G154" s="65"/>
      <c r="H154" s="65"/>
      <c r="I154" s="65"/>
      <c r="J154" s="65"/>
      <c r="K154" s="66" t="s">
        <v>70</v>
      </c>
      <c r="L154" s="64"/>
      <c r="M154" s="64"/>
      <c r="N154" s="64"/>
      <c r="O154" s="64"/>
      <c r="P154" s="64"/>
      <c r="Q154" s="64"/>
      <c r="R154" s="64"/>
    </row>
    <row r="155" spans="2:20" ht="36" customHeight="1" x14ac:dyDescent="0.2">
      <c r="B155" s="66" t="s">
        <v>92</v>
      </c>
      <c r="C155" s="65"/>
      <c r="D155" s="65"/>
      <c r="E155" s="65"/>
      <c r="F155" s="65"/>
      <c r="G155" s="65"/>
      <c r="H155" s="65"/>
      <c r="I155" s="65"/>
      <c r="J155" s="65"/>
      <c r="K155" s="87" t="s">
        <v>93</v>
      </c>
      <c r="L155" s="87"/>
      <c r="M155" s="87"/>
      <c r="N155" s="87"/>
      <c r="O155" s="87"/>
      <c r="P155" s="87"/>
      <c r="Q155" s="87"/>
      <c r="R155" s="87"/>
    </row>
    <row r="156" spans="2:20" ht="43.5" customHeight="1" x14ac:dyDescent="0.2">
      <c r="B156" s="87" t="s">
        <v>93</v>
      </c>
      <c r="C156" s="87"/>
      <c r="D156" s="87"/>
      <c r="E156" s="87"/>
      <c r="F156" s="87"/>
      <c r="G156" s="87"/>
      <c r="H156" s="87"/>
      <c r="I156" s="87"/>
      <c r="J156" s="65"/>
      <c r="K156" s="87" t="s">
        <v>72</v>
      </c>
      <c r="L156" s="87"/>
      <c r="M156" s="87"/>
      <c r="N156" s="87"/>
      <c r="O156" s="87"/>
      <c r="P156" s="87"/>
      <c r="Q156" s="87"/>
      <c r="R156" s="87"/>
    </row>
    <row r="157" spans="2:20" ht="33" customHeight="1" x14ac:dyDescent="0.2">
      <c r="B157" s="87" t="s">
        <v>75</v>
      </c>
      <c r="C157" s="87"/>
      <c r="D157" s="87"/>
      <c r="E157" s="87"/>
      <c r="F157" s="87"/>
      <c r="G157" s="87"/>
      <c r="H157" s="87"/>
      <c r="I157" s="66"/>
      <c r="J157" s="66"/>
      <c r="K157" s="87" t="s">
        <v>83</v>
      </c>
      <c r="L157" s="87"/>
      <c r="M157" s="87"/>
      <c r="N157" s="87"/>
      <c r="O157" s="87"/>
      <c r="P157" s="87"/>
      <c r="Q157" s="87"/>
      <c r="R157" s="87"/>
    </row>
    <row r="158" spans="2:20" ht="22.5" customHeight="1" x14ac:dyDescent="0.2">
      <c r="B158" s="87"/>
      <c r="C158" s="87"/>
      <c r="D158" s="87"/>
      <c r="E158" s="87"/>
      <c r="F158" s="87"/>
      <c r="G158" s="87"/>
      <c r="H158" s="87"/>
      <c r="I158" s="66"/>
      <c r="J158" s="66"/>
      <c r="K158" s="87"/>
      <c r="L158" s="87"/>
      <c r="M158" s="87"/>
      <c r="N158" s="87"/>
      <c r="O158" s="87"/>
      <c r="P158" s="87"/>
      <c r="Q158" s="87"/>
      <c r="R158" s="87"/>
    </row>
    <row r="159" spans="2:20" ht="36" customHeight="1" x14ac:dyDescent="0.2">
      <c r="B159" s="87" t="s">
        <v>84</v>
      </c>
      <c r="C159" s="87"/>
      <c r="D159" s="87"/>
      <c r="E159" s="87"/>
      <c r="F159" s="87"/>
      <c r="G159" s="87"/>
      <c r="H159" s="87"/>
      <c r="I159" s="65"/>
      <c r="J159" s="65"/>
      <c r="K159" s="88" t="s">
        <v>96</v>
      </c>
      <c r="L159" s="88"/>
      <c r="M159" s="88"/>
      <c r="N159" s="88"/>
      <c r="O159" s="88"/>
      <c r="P159" s="88"/>
      <c r="Q159" s="88"/>
      <c r="R159" s="88"/>
    </row>
    <row r="160" spans="2:20" ht="25.5" customHeight="1" x14ac:dyDescent="0.2">
      <c r="B160" s="89" t="s">
        <v>76</v>
      </c>
      <c r="C160" s="89"/>
      <c r="D160" s="89"/>
      <c r="E160" s="89"/>
      <c r="F160" s="89"/>
      <c r="G160" s="89"/>
      <c r="H160" s="89"/>
      <c r="I160" s="67"/>
      <c r="J160" s="67"/>
      <c r="K160" s="87" t="s">
        <v>88</v>
      </c>
      <c r="L160" s="87"/>
      <c r="M160" s="87"/>
      <c r="N160" s="87"/>
      <c r="O160" s="87"/>
      <c r="P160" s="87"/>
      <c r="Q160" s="87"/>
      <c r="R160" s="87"/>
    </row>
    <row r="161" spans="2:18" ht="25.5" customHeight="1" x14ac:dyDescent="0.2">
      <c r="B161" s="89"/>
      <c r="C161" s="89"/>
      <c r="D161" s="89"/>
      <c r="E161" s="89"/>
      <c r="F161" s="89"/>
      <c r="G161" s="89"/>
      <c r="H161" s="89"/>
      <c r="I161" s="67"/>
      <c r="J161" s="67"/>
      <c r="K161" s="87"/>
      <c r="L161" s="87"/>
      <c r="M161" s="87"/>
      <c r="N161" s="87"/>
      <c r="O161" s="87"/>
      <c r="P161" s="87"/>
      <c r="Q161" s="87"/>
      <c r="R161" s="87"/>
    </row>
    <row r="162" spans="2:18" ht="51" customHeight="1" x14ac:dyDescent="0.2">
      <c r="B162" s="89" t="s">
        <v>65</v>
      </c>
      <c r="C162" s="89"/>
      <c r="D162" s="89"/>
      <c r="E162" s="89"/>
      <c r="F162" s="89"/>
      <c r="G162" s="89"/>
      <c r="H162" s="89"/>
      <c r="I162" s="68"/>
      <c r="J162" s="68"/>
      <c r="K162" s="87" t="s">
        <v>47</v>
      </c>
      <c r="L162" s="87"/>
      <c r="M162" s="87"/>
      <c r="N162" s="87"/>
      <c r="O162" s="87"/>
      <c r="P162" s="87"/>
      <c r="Q162" s="87"/>
      <c r="R162" s="87"/>
    </row>
    <row r="163" spans="2:18" ht="32.25" customHeight="1" x14ac:dyDescent="0.2">
      <c r="B163" s="87" t="s">
        <v>94</v>
      </c>
      <c r="C163" s="87"/>
      <c r="D163" s="87"/>
      <c r="E163" s="87"/>
      <c r="F163" s="87"/>
      <c r="G163" s="87"/>
      <c r="H163" s="87"/>
      <c r="I163" s="87"/>
      <c r="J163" s="67"/>
      <c r="K163" s="89" t="s">
        <v>86</v>
      </c>
      <c r="L163" s="89"/>
      <c r="M163" s="89"/>
      <c r="N163" s="89"/>
      <c r="O163" s="89"/>
      <c r="P163" s="89"/>
      <c r="Q163" s="89"/>
      <c r="R163" s="89"/>
    </row>
    <row r="164" spans="2:18" ht="39" customHeight="1" x14ac:dyDescent="0.2">
      <c r="B164" s="87"/>
      <c r="C164" s="87"/>
      <c r="D164" s="87"/>
      <c r="E164" s="87"/>
      <c r="F164" s="87"/>
      <c r="G164" s="87"/>
      <c r="H164" s="87"/>
      <c r="I164" s="87"/>
      <c r="J164" s="67"/>
      <c r="K164" s="89"/>
      <c r="L164" s="89"/>
      <c r="M164" s="89"/>
      <c r="N164" s="89"/>
      <c r="O164" s="89"/>
      <c r="P164" s="89"/>
      <c r="Q164" s="89"/>
      <c r="R164" s="89"/>
    </row>
    <row r="165" spans="2:18" ht="39.75" customHeight="1" x14ac:dyDescent="0.2">
      <c r="B165" s="89" t="s">
        <v>97</v>
      </c>
      <c r="C165" s="89"/>
      <c r="D165" s="89"/>
      <c r="E165" s="89"/>
      <c r="F165" s="89"/>
      <c r="G165" s="89"/>
      <c r="H165" s="89"/>
      <c r="I165" s="68"/>
      <c r="J165" s="68"/>
      <c r="K165" s="89" t="s">
        <v>74</v>
      </c>
      <c r="L165" s="89"/>
      <c r="M165" s="89"/>
      <c r="N165" s="89"/>
      <c r="O165" s="89"/>
      <c r="P165" s="89"/>
      <c r="Q165" s="89"/>
      <c r="R165" s="89"/>
    </row>
    <row r="166" spans="2:18" ht="42" customHeight="1" x14ac:dyDescent="0.2">
      <c r="B166" s="89" t="s">
        <v>103</v>
      </c>
      <c r="C166" s="89"/>
      <c r="D166" s="89"/>
      <c r="E166" s="89"/>
      <c r="F166" s="89"/>
      <c r="G166" s="89"/>
      <c r="H166" s="89"/>
      <c r="I166" s="89"/>
      <c r="J166" s="40"/>
      <c r="K166" s="87" t="s">
        <v>87</v>
      </c>
      <c r="L166" s="87"/>
      <c r="M166" s="87"/>
      <c r="N166" s="87"/>
      <c r="O166" s="87"/>
      <c r="P166" s="87"/>
      <c r="Q166" s="87"/>
      <c r="R166" s="87"/>
    </row>
    <row r="167" spans="2:18" ht="39" customHeight="1" x14ac:dyDescent="0.2">
      <c r="B167" s="89" t="s">
        <v>105</v>
      </c>
      <c r="C167" s="89"/>
      <c r="D167" s="89"/>
      <c r="E167" s="89"/>
      <c r="F167" s="89"/>
      <c r="G167" s="89"/>
      <c r="H167" s="89"/>
      <c r="I167" s="89"/>
      <c r="J167" s="40"/>
      <c r="K167" s="71"/>
      <c r="L167" s="71"/>
      <c r="M167" s="71"/>
      <c r="N167" s="71"/>
      <c r="O167" s="71"/>
      <c r="P167" s="71"/>
      <c r="Q167" s="71"/>
      <c r="R167" s="71"/>
    </row>
    <row r="168" spans="2:18" ht="26.25" customHeight="1" x14ac:dyDescent="0.2">
      <c r="D168" s="40"/>
      <c r="E168" s="40"/>
      <c r="F168" s="69" t="s">
        <v>46</v>
      </c>
      <c r="H168" s="40"/>
      <c r="I168" s="40"/>
      <c r="J168" s="40"/>
      <c r="K168" s="40"/>
      <c r="L168" s="40"/>
    </row>
    <row r="172" spans="2:18" x14ac:dyDescent="0.2">
      <c r="B172" s="70"/>
    </row>
    <row r="509" ht="14.25" customHeight="1" x14ac:dyDescent="0.2"/>
    <row r="511" ht="14.25" customHeight="1" x14ac:dyDescent="0.2"/>
    <row r="512" ht="15" customHeight="1" x14ac:dyDescent="0.2"/>
    <row r="515" spans="17:17" s="26" customFormat="1" ht="14.25" customHeight="1" x14ac:dyDescent="0.2"/>
    <row r="516" spans="17:17" ht="14.25" customHeight="1" x14ac:dyDescent="0.2"/>
    <row r="519" spans="17:17" ht="14.25" customHeight="1" x14ac:dyDescent="0.2"/>
    <row r="527" spans="17:17" ht="15" x14ac:dyDescent="0.2">
      <c r="Q527" s="1" t="s">
        <v>38</v>
      </c>
    </row>
    <row r="528" spans="17:17" x14ac:dyDescent="0.2">
      <c r="Q528" s="2" t="s">
        <v>33</v>
      </c>
    </row>
    <row r="529" spans="17:22" x14ac:dyDescent="0.2">
      <c r="Q529" s="36" t="s">
        <v>32</v>
      </c>
    </row>
    <row r="530" spans="17:22" x14ac:dyDescent="0.2">
      <c r="Q530" s="36" t="s">
        <v>34</v>
      </c>
    </row>
    <row r="531" spans="17:22" ht="17.25" x14ac:dyDescent="0.3">
      <c r="Q531" s="36" t="s">
        <v>36</v>
      </c>
    </row>
    <row r="532" spans="17:22" ht="17.25" x14ac:dyDescent="0.3">
      <c r="Q532" s="36" t="s">
        <v>35</v>
      </c>
    </row>
    <row r="533" spans="17:22" x14ac:dyDescent="0.2">
      <c r="Q533" s="83" t="s">
        <v>47</v>
      </c>
      <c r="R533" s="82"/>
      <c r="S533" s="82"/>
      <c r="T533" s="82"/>
      <c r="U533" s="82"/>
      <c r="V533" s="82"/>
    </row>
    <row r="534" spans="17:22" x14ac:dyDescent="0.2">
      <c r="Q534" s="82"/>
      <c r="R534" s="82"/>
      <c r="S534" s="82"/>
      <c r="T534" s="82"/>
      <c r="U534" s="82"/>
      <c r="V534" s="82"/>
    </row>
    <row r="535" spans="17:22" x14ac:dyDescent="0.2">
      <c r="Q535" s="44" t="s">
        <v>48</v>
      </c>
      <c r="R535" s="40"/>
      <c r="S535" s="40"/>
      <c r="T535" s="40"/>
      <c r="U535" s="40"/>
      <c r="V535" s="40"/>
    </row>
    <row r="536" spans="17:22" x14ac:dyDescent="0.2">
      <c r="Q536" s="82" t="s">
        <v>42</v>
      </c>
      <c r="R536" s="82"/>
      <c r="S536" s="82"/>
      <c r="T536" s="82"/>
      <c r="U536" s="82"/>
      <c r="V536" s="82"/>
    </row>
    <row r="537" spans="17:22" x14ac:dyDescent="0.2">
      <c r="Q537" s="82"/>
      <c r="R537" s="82"/>
      <c r="S537" s="82"/>
      <c r="T537" s="82"/>
      <c r="U537" s="82"/>
      <c r="V537" s="82"/>
    </row>
    <row r="538" spans="17:22" x14ac:dyDescent="0.2">
      <c r="Q538" s="2" t="s">
        <v>37</v>
      </c>
    </row>
    <row r="539" spans="17:22" x14ac:dyDescent="0.2">
      <c r="Q539" s="82" t="s">
        <v>43</v>
      </c>
      <c r="R539" s="82"/>
      <c r="S539" s="82"/>
      <c r="T539" s="82"/>
      <c r="U539" s="82"/>
      <c r="V539" s="82"/>
    </row>
    <row r="540" spans="17:22" x14ac:dyDescent="0.2">
      <c r="Q540" s="82"/>
      <c r="R540" s="82"/>
      <c r="S540" s="82"/>
      <c r="T540" s="82"/>
      <c r="U540" s="82"/>
      <c r="V540" s="82"/>
    </row>
    <row r="541" spans="17:22" x14ac:dyDescent="0.2">
      <c r="Q541" s="82"/>
      <c r="R541" s="82"/>
      <c r="S541" s="82"/>
      <c r="T541" s="82"/>
      <c r="U541" s="82"/>
      <c r="V541" s="82"/>
    </row>
    <row r="542" spans="17:22" x14ac:dyDescent="0.2">
      <c r="Q542" s="82"/>
      <c r="R542" s="82"/>
      <c r="S542" s="82"/>
      <c r="T542" s="82"/>
      <c r="U542" s="82"/>
      <c r="V542" s="82"/>
    </row>
    <row r="543" spans="17:22" x14ac:dyDescent="0.2">
      <c r="Q543" s="84" t="s">
        <v>45</v>
      </c>
      <c r="R543" s="85"/>
      <c r="S543" s="85"/>
      <c r="T543" s="85"/>
      <c r="U543" s="85"/>
      <c r="V543" s="85"/>
    </row>
    <row r="544" spans="17:22" x14ac:dyDescent="0.2">
      <c r="Q544" s="85"/>
      <c r="R544" s="85"/>
      <c r="S544" s="85"/>
      <c r="T544" s="85"/>
      <c r="U544" s="85"/>
      <c r="V544" s="85"/>
    </row>
    <row r="546" spans="17:17" x14ac:dyDescent="0.2">
      <c r="Q546" s="43" t="s">
        <v>46</v>
      </c>
    </row>
  </sheetData>
  <mergeCells count="27">
    <mergeCell ref="B162:H162"/>
    <mergeCell ref="K162:R162"/>
    <mergeCell ref="Q536:V537"/>
    <mergeCell ref="Q539:V542"/>
    <mergeCell ref="Q543:V544"/>
    <mergeCell ref="K163:R164"/>
    <mergeCell ref="B165:H165"/>
    <mergeCell ref="K165:R165"/>
    <mergeCell ref="K166:R166"/>
    <mergeCell ref="Q533:V534"/>
    <mergeCell ref="B163:I164"/>
    <mergeCell ref="B166:I166"/>
    <mergeCell ref="B167:I167"/>
    <mergeCell ref="B3:O3"/>
    <mergeCell ref="B159:H159"/>
    <mergeCell ref="K159:R159"/>
    <mergeCell ref="B160:H161"/>
    <mergeCell ref="K160:R161"/>
    <mergeCell ref="B157:H158"/>
    <mergeCell ref="K157:R158"/>
    <mergeCell ref="B151:H151"/>
    <mergeCell ref="K151:P151"/>
    <mergeCell ref="K155:R155"/>
    <mergeCell ref="K156:R156"/>
    <mergeCell ref="B152:I152"/>
    <mergeCell ref="K152:R152"/>
    <mergeCell ref="B156:I156"/>
  </mergeCells>
  <pageMargins left="0.39370078740157483" right="0" top="0.39370078740157483" bottom="0.19685039370078741" header="0.31496062992125984" footer="0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Hárok1</vt:lpstr>
      <vt:lpstr>OKNÁ - Študentská 29-33 SAIGON</vt:lpstr>
      <vt:lpstr>OKNÁ - Študentská 43-45 ROSA</vt:lpstr>
      <vt:lpstr>OKNÁ - Študentská 43-45 </vt:lpstr>
      <vt:lpstr>Hárok2</vt:lpstr>
      <vt:lpstr>Hárok3</vt:lpstr>
      <vt:lpstr>Hárok1!Oblasť_tlače</vt:lpstr>
      <vt:lpstr>'OKNÁ - Študentská 29-33 SAIGON'!Oblasť_tlače</vt:lpstr>
      <vt:lpstr>'OKNÁ - Študentská 43-45 '!Oblasť_tlače</vt:lpstr>
      <vt:lpstr>'OKNÁ - Študentská 43-45 ROSA'!Oblasť_tlače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2016-06-22T07:36:17Z</dcterms:modified>
</cp:coreProperties>
</file>